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Z68" i="1"/>
  <c r="AA68"/>
  <c r="AB68"/>
  <c r="AB67"/>
  <c r="AA67"/>
  <c r="Z67"/>
  <c r="M67"/>
  <c r="L67"/>
  <c r="AB65"/>
  <c r="AA65"/>
  <c r="Z65"/>
  <c r="Z49"/>
  <c r="Z43"/>
  <c r="AB49"/>
  <c r="AA49"/>
  <c r="AB43"/>
  <c r="AA43"/>
  <c r="D53"/>
  <c r="W28"/>
  <c r="W68" s="1"/>
  <c r="T28"/>
  <c r="Q28"/>
  <c r="N28"/>
  <c r="J28"/>
  <c r="H28"/>
  <c r="F28"/>
  <c r="C53"/>
  <c r="Z13"/>
  <c r="D28"/>
  <c r="C28"/>
  <c r="AB24"/>
  <c r="AA24"/>
  <c r="Z24"/>
  <c r="AB13"/>
  <c r="R16"/>
  <c r="Q16"/>
  <c r="AA13"/>
  <c r="D63"/>
  <c r="C63"/>
  <c r="AB59"/>
  <c r="AA59"/>
  <c r="Z59"/>
  <c r="AB55"/>
  <c r="AA55"/>
  <c r="AA63" s="1"/>
  <c r="Z55"/>
  <c r="Z63" s="1"/>
  <c r="U53"/>
  <c r="T53"/>
  <c r="P53"/>
  <c r="N53"/>
  <c r="M53"/>
  <c r="L53"/>
  <c r="K53"/>
  <c r="J53"/>
  <c r="G53"/>
  <c r="F53"/>
  <c r="U41"/>
  <c r="T41"/>
  <c r="R41"/>
  <c r="Q41"/>
  <c r="I41"/>
  <c r="H41"/>
  <c r="G41"/>
  <c r="F41"/>
  <c r="D41"/>
  <c r="C41"/>
  <c r="AB39"/>
  <c r="AA39"/>
  <c r="Z39"/>
  <c r="AB37"/>
  <c r="AA37"/>
  <c r="Z37"/>
  <c r="AB35"/>
  <c r="AB41" s="1"/>
  <c r="AA35"/>
  <c r="Z35"/>
  <c r="U33"/>
  <c r="T33"/>
  <c r="I33"/>
  <c r="H33"/>
  <c r="AB31"/>
  <c r="AB33" s="1"/>
  <c r="AA31"/>
  <c r="AA33" s="1"/>
  <c r="Z31"/>
  <c r="Z33" s="1"/>
  <c r="X28"/>
  <c r="X68" s="1"/>
  <c r="U28"/>
  <c r="R28"/>
  <c r="O28"/>
  <c r="K28"/>
  <c r="I28"/>
  <c r="G28"/>
  <c r="AB22"/>
  <c r="AA22"/>
  <c r="Z22"/>
  <c r="AB20"/>
  <c r="AA20"/>
  <c r="Z20"/>
  <c r="AB18"/>
  <c r="AA18"/>
  <c r="AA28" s="1"/>
  <c r="Z18"/>
  <c r="Z28" s="1"/>
  <c r="U16"/>
  <c r="T16"/>
  <c r="N16"/>
  <c r="O16"/>
  <c r="K16"/>
  <c r="J16"/>
  <c r="H16"/>
  <c r="I16"/>
  <c r="AB11"/>
  <c r="AA11"/>
  <c r="Z11"/>
  <c r="AB9"/>
  <c r="Z9"/>
  <c r="AA9"/>
  <c r="H68" l="1"/>
  <c r="Z41"/>
  <c r="AA41"/>
  <c r="R68"/>
  <c r="J68"/>
  <c r="AA16"/>
  <c r="AB28"/>
  <c r="Q68"/>
  <c r="AB63"/>
  <c r="U68"/>
  <c r="G68"/>
  <c r="Z16"/>
  <c r="AB53"/>
  <c r="F68"/>
  <c r="I68"/>
  <c r="K68"/>
  <c r="P68"/>
  <c r="AB16"/>
  <c r="D68"/>
  <c r="C68"/>
  <c r="T68"/>
  <c r="N68"/>
  <c r="Z53"/>
  <c r="AA53"/>
</calcChain>
</file>

<file path=xl/sharedStrings.xml><?xml version="1.0" encoding="utf-8"?>
<sst xmlns="http://schemas.openxmlformats.org/spreadsheetml/2006/main" count="109" uniqueCount="74">
  <si>
    <t>№</t>
  </si>
  <si>
    <t>Ф. И. О.</t>
  </si>
  <si>
    <t>тренера-преподавателя</t>
  </si>
  <si>
    <t>СОГ</t>
  </si>
  <si>
    <t>Начальная подготовка</t>
  </si>
  <si>
    <t>Тренировочный этап</t>
  </si>
  <si>
    <t>Кол-во</t>
  </si>
  <si>
    <t>гр.</t>
  </si>
  <si>
    <t>уч.</t>
  </si>
  <si>
    <t>Кол-во часов</t>
  </si>
  <si>
    <t>Программа</t>
  </si>
  <si>
    <t>До 1 года</t>
  </si>
  <si>
    <t>Свыше года</t>
  </si>
  <si>
    <t>До 2-х лет</t>
  </si>
  <si>
    <t>Свыше 2-х лет</t>
  </si>
  <si>
    <t xml:space="preserve">2 год </t>
  </si>
  <si>
    <t>3 год</t>
  </si>
  <si>
    <t>1 год</t>
  </si>
  <si>
    <t>2 год</t>
  </si>
  <si>
    <t>4 год</t>
  </si>
  <si>
    <t>5 год</t>
  </si>
  <si>
    <t>Кол-во гр.</t>
  </si>
  <si>
    <t>Кол-во уч.</t>
  </si>
  <si>
    <t>Отделение лыжных гонок</t>
  </si>
  <si>
    <t>Ганин А.В.</t>
  </si>
  <si>
    <t>8 ч</t>
  </si>
  <si>
    <t>предпроф</t>
  </si>
  <si>
    <t>Зудилов П.В.</t>
  </si>
  <si>
    <t>Привезенцев А.Н.</t>
  </si>
  <si>
    <t>ИТОГО по отделению:</t>
  </si>
  <si>
    <t>Отделение легкой атлетики</t>
  </si>
  <si>
    <t>Цветкова Н.В.</t>
  </si>
  <si>
    <t>Предпроф</t>
  </si>
  <si>
    <t>общеразв</t>
  </si>
  <si>
    <t>Темнякова А. В.</t>
  </si>
  <si>
    <t>Предпроф.общеразв</t>
  </si>
  <si>
    <t>Кузьмина Н.А.</t>
  </si>
  <si>
    <t>Отделение гребли на байдарках и каноэ</t>
  </si>
  <si>
    <r>
      <t>7.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 </t>
    </r>
  </si>
  <si>
    <t xml:space="preserve"> Маршинский В.В.</t>
  </si>
  <si>
    <t>Отделение настольного тенниса</t>
  </si>
  <si>
    <r>
      <t>8.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 </t>
    </r>
  </si>
  <si>
    <t>Безбородько В.К.</t>
  </si>
  <si>
    <r>
      <t>9.</t>
    </r>
    <r>
      <rPr>
        <sz val="7"/>
        <color theme="1"/>
        <rFont val="Times New Roman"/>
        <family val="1"/>
        <charset val="204"/>
      </rPr>
      <t xml:space="preserve">   </t>
    </r>
    <r>
      <rPr>
        <sz val="12"/>
        <color theme="1"/>
        <rFont val="Times New Roman"/>
        <family val="1"/>
        <charset val="204"/>
      </rPr>
      <t> </t>
    </r>
  </si>
  <si>
    <t>Ботенков В.Ф.</t>
  </si>
  <si>
    <r>
      <t>10.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</si>
  <si>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Безбородько А.В.</t>
  </si>
  <si>
    <r>
      <t>11.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</si>
  <si>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Мещеряков В.О.</t>
  </si>
  <si>
    <r>
      <t>12.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</si>
  <si>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Скецын В.А.</t>
  </si>
  <si>
    <t>Отделение баскетбола</t>
  </si>
  <si>
    <r>
      <t>13.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</si>
  <si>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Саввин А.Л.</t>
  </si>
  <si>
    <t>Общеразв</t>
  </si>
  <si>
    <r>
      <t>14.</t>
    </r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> </t>
    </r>
  </si>
  <si>
    <t>Малов Р.Е.</t>
  </si>
  <si>
    <t>ИТОГО</t>
  </si>
  <si>
    <t>1.    </t>
  </si>
  <si>
    <t>2.    </t>
  </si>
  <si>
    <t>3.    </t>
  </si>
  <si>
    <t>4.    </t>
  </si>
  <si>
    <t>5.    </t>
  </si>
  <si>
    <t>6.    </t>
  </si>
  <si>
    <t xml:space="preserve">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</si>
  <si>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                                         Директор МУ ДО ДЮСШ ____________ И.Н.Жуков</t>
  </si>
  <si>
    <t>Зайцева Т.А.</t>
  </si>
  <si>
    <t>7.</t>
  </si>
  <si>
    <t>общеразвивающая</t>
  </si>
  <si>
    <t>легкая атлетика</t>
  </si>
  <si>
    <t>Художественная гимнастика</t>
  </si>
  <si>
    <t>15.</t>
  </si>
  <si>
    <t>Морозова Е.И.</t>
  </si>
  <si>
    <t>Комплектование МУ ДО ДЮСШ на 2019-2020 учебный год (с 1 января 2020 г.)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</si>
</sst>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85" zoomScaleNormal="85" workbookViewId="0">
      <selection activeCell="X9" sqref="X9:Y10"/>
    </sheetView>
  </sheetViews>
  <sheetFormatPr defaultRowHeight="15"/>
  <cols>
    <col min="1" max="1" width="7.28515625" customWidth="1"/>
    <col min="2" max="2" width="18.28515625" customWidth="1"/>
    <col min="3" max="3" width="6.42578125" customWidth="1"/>
    <col min="5" max="5" width="9.140625" hidden="1" customWidth="1"/>
    <col min="6" max="6" width="7.5703125" customWidth="1"/>
    <col min="7" max="7" width="7.7109375" customWidth="1"/>
    <col min="8" max="8" width="6.5703125" customWidth="1"/>
    <col min="9" max="9" width="7.140625" customWidth="1"/>
    <col min="10" max="11" width="6.5703125" customWidth="1"/>
    <col min="12" max="12" width="7.140625" customWidth="1"/>
    <col min="13" max="13" width="6.85546875" customWidth="1"/>
    <col min="14" max="14" width="9.140625" customWidth="1"/>
    <col min="15" max="15" width="0.140625" customWidth="1"/>
    <col min="18" max="18" width="0.140625" customWidth="1"/>
    <col min="19" max="19" width="8.85546875" customWidth="1"/>
    <col min="20" max="20" width="9" customWidth="1"/>
    <col min="21" max="21" width="9.140625" hidden="1" customWidth="1"/>
    <col min="22" max="22" width="8.42578125" customWidth="1"/>
    <col min="23" max="23" width="8.5703125" customWidth="1"/>
    <col min="24" max="24" width="0.140625" hidden="1" customWidth="1"/>
    <col min="25" max="25" width="8.42578125" customWidth="1"/>
    <col min="26" max="26" width="8" customWidth="1"/>
    <col min="27" max="27" width="8.42578125" customWidth="1"/>
    <col min="28" max="28" width="8" customWidth="1"/>
    <col min="29" max="29" width="7.85546875" customWidth="1"/>
  </cols>
  <sheetData>
    <row r="1" spans="1:29" ht="19.5" customHeight="1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1"/>
    </row>
    <row r="2" spans="1:29" s="38" customFormat="1" ht="24.75" customHeight="1">
      <c r="A2" s="39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36.75" customHeight="1" thickBot="1">
      <c r="A3" s="202" t="s">
        <v>73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4"/>
    </row>
    <row r="4" spans="1:29" ht="21" customHeight="1" thickBot="1">
      <c r="A4" s="68" t="s">
        <v>0</v>
      </c>
      <c r="B4" s="1" t="s">
        <v>1</v>
      </c>
      <c r="C4" s="139" t="s">
        <v>3</v>
      </c>
      <c r="D4" s="140"/>
      <c r="E4" s="139" t="s">
        <v>4</v>
      </c>
      <c r="F4" s="195"/>
      <c r="G4" s="195"/>
      <c r="H4" s="195"/>
      <c r="I4" s="195"/>
      <c r="J4" s="195"/>
      <c r="K4" s="140"/>
      <c r="L4" s="139" t="s">
        <v>5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40"/>
      <c r="Z4" s="30" t="s">
        <v>6</v>
      </c>
      <c r="AA4" s="16" t="s">
        <v>6</v>
      </c>
      <c r="AB4" s="68" t="s">
        <v>9</v>
      </c>
      <c r="AC4" s="68" t="s">
        <v>10</v>
      </c>
    </row>
    <row r="5" spans="1:29" ht="32.25" thickBot="1">
      <c r="A5" s="106"/>
      <c r="B5" s="2" t="s">
        <v>2</v>
      </c>
      <c r="C5" s="79" t="s">
        <v>11</v>
      </c>
      <c r="D5" s="102"/>
      <c r="E5" s="79" t="s">
        <v>11</v>
      </c>
      <c r="F5" s="70"/>
      <c r="G5" s="102"/>
      <c r="H5" s="192" t="s">
        <v>12</v>
      </c>
      <c r="I5" s="194"/>
      <c r="J5" s="194"/>
      <c r="K5" s="193"/>
      <c r="L5" s="192" t="s">
        <v>13</v>
      </c>
      <c r="M5" s="194"/>
      <c r="N5" s="194"/>
      <c r="O5" s="194"/>
      <c r="P5" s="193"/>
      <c r="Q5" s="192" t="s">
        <v>14</v>
      </c>
      <c r="R5" s="194"/>
      <c r="S5" s="194"/>
      <c r="T5" s="194"/>
      <c r="U5" s="194"/>
      <c r="V5" s="194"/>
      <c r="W5" s="194"/>
      <c r="X5" s="194"/>
      <c r="Y5" s="193"/>
      <c r="Z5" s="3"/>
      <c r="AA5" s="3"/>
      <c r="AB5" s="106"/>
      <c r="AC5" s="106"/>
    </row>
    <row r="6" spans="1:29" ht="16.5" thickBot="1">
      <c r="A6" s="106"/>
      <c r="B6" s="17"/>
      <c r="C6" s="143"/>
      <c r="D6" s="144"/>
      <c r="E6" s="143"/>
      <c r="F6" s="146"/>
      <c r="G6" s="144"/>
      <c r="H6" s="192" t="s">
        <v>15</v>
      </c>
      <c r="I6" s="193"/>
      <c r="J6" s="192" t="s">
        <v>16</v>
      </c>
      <c r="K6" s="193"/>
      <c r="L6" s="192" t="s">
        <v>17</v>
      </c>
      <c r="M6" s="193"/>
      <c r="N6" s="192" t="s">
        <v>18</v>
      </c>
      <c r="O6" s="194"/>
      <c r="P6" s="193"/>
      <c r="Q6" s="192" t="s">
        <v>16</v>
      </c>
      <c r="R6" s="194"/>
      <c r="S6" s="193"/>
      <c r="T6" s="192" t="s">
        <v>19</v>
      </c>
      <c r="U6" s="194"/>
      <c r="V6" s="193"/>
      <c r="W6" s="192" t="s">
        <v>20</v>
      </c>
      <c r="X6" s="194"/>
      <c r="Y6" s="193"/>
      <c r="Z6" s="30" t="s">
        <v>7</v>
      </c>
      <c r="AA6" s="16" t="s">
        <v>8</v>
      </c>
      <c r="AB6" s="106"/>
      <c r="AC6" s="106"/>
    </row>
    <row r="7" spans="1:29" ht="32.25" thickBot="1">
      <c r="A7" s="74"/>
      <c r="B7" s="18"/>
      <c r="C7" s="4" t="s">
        <v>21</v>
      </c>
      <c r="D7" s="4" t="s">
        <v>22</v>
      </c>
      <c r="E7" s="192" t="s">
        <v>21</v>
      </c>
      <c r="F7" s="193"/>
      <c r="G7" s="4" t="s">
        <v>22</v>
      </c>
      <c r="H7" s="4" t="s">
        <v>21</v>
      </c>
      <c r="I7" s="4" t="s">
        <v>22</v>
      </c>
      <c r="J7" s="4" t="s">
        <v>21</v>
      </c>
      <c r="K7" s="4" t="s">
        <v>22</v>
      </c>
      <c r="L7" s="4" t="s">
        <v>21</v>
      </c>
      <c r="M7" s="4" t="s">
        <v>22</v>
      </c>
      <c r="N7" s="192" t="s">
        <v>21</v>
      </c>
      <c r="O7" s="193"/>
      <c r="P7" s="4" t="s">
        <v>22</v>
      </c>
      <c r="Q7" s="192" t="s">
        <v>21</v>
      </c>
      <c r="R7" s="193"/>
      <c r="S7" s="4" t="s">
        <v>22</v>
      </c>
      <c r="T7" s="192" t="s">
        <v>21</v>
      </c>
      <c r="U7" s="193"/>
      <c r="V7" s="30" t="s">
        <v>22</v>
      </c>
      <c r="W7" s="192" t="s">
        <v>21</v>
      </c>
      <c r="X7" s="193"/>
      <c r="Y7" s="4" t="s">
        <v>22</v>
      </c>
      <c r="Z7" s="18"/>
      <c r="AA7" s="18"/>
      <c r="AB7" s="74"/>
      <c r="AC7" s="74"/>
    </row>
    <row r="8" spans="1:29" ht="16.5" thickBot="1">
      <c r="A8" s="131"/>
      <c r="B8" s="132"/>
      <c r="C8" s="131" t="s">
        <v>23</v>
      </c>
      <c r="D8" s="135"/>
      <c r="E8" s="135"/>
      <c r="F8" s="135"/>
      <c r="G8" s="135"/>
      <c r="H8" s="135"/>
      <c r="I8" s="135"/>
      <c r="J8" s="135"/>
      <c r="K8" s="134"/>
      <c r="L8" s="135"/>
      <c r="M8" s="135"/>
      <c r="N8" s="135"/>
      <c r="O8" s="134"/>
      <c r="P8" s="134"/>
      <c r="Q8" s="135"/>
      <c r="R8" s="135"/>
      <c r="S8" s="135"/>
      <c r="T8" s="135"/>
      <c r="U8" s="134"/>
      <c r="V8" s="134"/>
      <c r="W8" s="135"/>
      <c r="X8" s="135"/>
      <c r="Y8" s="135"/>
      <c r="Z8" s="135"/>
      <c r="AA8" s="135"/>
      <c r="AB8" s="135"/>
      <c r="AC8" s="132"/>
    </row>
    <row r="9" spans="1:29" ht="15.75" customHeight="1">
      <c r="A9" s="68" t="s">
        <v>58</v>
      </c>
      <c r="B9" s="165" t="s">
        <v>24</v>
      </c>
      <c r="C9" s="68"/>
      <c r="D9" s="79"/>
      <c r="E9" s="102"/>
      <c r="F9" s="68"/>
      <c r="G9" s="68"/>
      <c r="H9" s="68"/>
      <c r="I9" s="68"/>
      <c r="J9" s="79">
        <v>1</v>
      </c>
      <c r="K9" s="21">
        <v>25</v>
      </c>
      <c r="L9" s="102"/>
      <c r="M9" s="68"/>
      <c r="N9" s="79">
        <v>1</v>
      </c>
      <c r="O9" s="110">
        <v>16</v>
      </c>
      <c r="P9" s="111"/>
      <c r="Q9" s="102"/>
      <c r="R9" s="79"/>
      <c r="S9" s="102"/>
      <c r="T9" s="68">
        <v>1</v>
      </c>
      <c r="U9" s="110">
        <v>12</v>
      </c>
      <c r="V9" s="111"/>
      <c r="W9" s="102"/>
      <c r="X9" s="79"/>
      <c r="Y9" s="102"/>
      <c r="Z9" s="68">
        <f>SUM(J9,N9,T9)</f>
        <v>3</v>
      </c>
      <c r="AA9" s="68">
        <f>SUM(K9,O9,U9)</f>
        <v>53</v>
      </c>
      <c r="AB9" s="68">
        <f>SUM(K10,O10,U10)</f>
        <v>32</v>
      </c>
      <c r="AC9" s="68" t="s">
        <v>26</v>
      </c>
    </row>
    <row r="10" spans="1:29" ht="16.5" thickBot="1">
      <c r="A10" s="74"/>
      <c r="B10" s="166"/>
      <c r="C10" s="74"/>
      <c r="D10" s="143"/>
      <c r="E10" s="144"/>
      <c r="F10" s="74"/>
      <c r="G10" s="74"/>
      <c r="H10" s="74"/>
      <c r="I10" s="74"/>
      <c r="J10" s="143"/>
      <c r="K10" s="22">
        <v>8</v>
      </c>
      <c r="L10" s="144"/>
      <c r="M10" s="74"/>
      <c r="N10" s="143"/>
      <c r="O10" s="112">
        <v>10</v>
      </c>
      <c r="P10" s="113"/>
      <c r="Q10" s="144"/>
      <c r="R10" s="143"/>
      <c r="S10" s="144"/>
      <c r="T10" s="74"/>
      <c r="U10" s="182">
        <v>14</v>
      </c>
      <c r="V10" s="188"/>
      <c r="W10" s="144"/>
      <c r="X10" s="143"/>
      <c r="Y10" s="144"/>
      <c r="Z10" s="74"/>
      <c r="AA10" s="74"/>
      <c r="AB10" s="74"/>
      <c r="AC10" s="74"/>
    </row>
    <row r="11" spans="1:29" ht="15.75" customHeight="1">
      <c r="A11" s="68" t="s">
        <v>59</v>
      </c>
      <c r="B11" s="165" t="s">
        <v>27</v>
      </c>
      <c r="C11" s="68"/>
      <c r="D11" s="79"/>
      <c r="E11" s="102"/>
      <c r="F11" s="68"/>
      <c r="G11" s="68"/>
      <c r="H11" s="68"/>
      <c r="I11" s="68"/>
      <c r="J11" s="68"/>
      <c r="K11" s="106"/>
      <c r="L11" s="68"/>
      <c r="M11" s="68"/>
      <c r="N11" s="68"/>
      <c r="O11" s="108"/>
      <c r="P11" s="186"/>
      <c r="Q11" s="68"/>
      <c r="R11" s="107"/>
      <c r="S11" s="187"/>
      <c r="T11" s="68">
        <v>1</v>
      </c>
      <c r="U11" s="110">
        <v>9</v>
      </c>
      <c r="V11" s="111"/>
      <c r="W11" s="102"/>
      <c r="X11" s="79"/>
      <c r="Y11" s="102"/>
      <c r="Z11" s="68">
        <f>SUM(T11)</f>
        <v>1</v>
      </c>
      <c r="AA11" s="68">
        <f>SUM(U11)</f>
        <v>9</v>
      </c>
      <c r="AB11" s="68">
        <f>SUM(U12)</f>
        <v>14</v>
      </c>
      <c r="AC11" s="68" t="s">
        <v>26</v>
      </c>
    </row>
    <row r="12" spans="1:29" ht="15.75" customHeight="1" thickBot="1">
      <c r="A12" s="74"/>
      <c r="B12" s="166"/>
      <c r="C12" s="74"/>
      <c r="D12" s="143"/>
      <c r="E12" s="144"/>
      <c r="F12" s="74"/>
      <c r="G12" s="74"/>
      <c r="H12" s="74"/>
      <c r="I12" s="106"/>
      <c r="J12" s="74"/>
      <c r="K12" s="74"/>
      <c r="L12" s="74"/>
      <c r="M12" s="74"/>
      <c r="N12" s="74"/>
      <c r="O12" s="109"/>
      <c r="P12" s="185"/>
      <c r="Q12" s="74"/>
      <c r="R12" s="109"/>
      <c r="S12" s="186"/>
      <c r="T12" s="74"/>
      <c r="U12" s="112">
        <v>14</v>
      </c>
      <c r="V12" s="113"/>
      <c r="W12" s="144"/>
      <c r="X12" s="143"/>
      <c r="Y12" s="144"/>
      <c r="Z12" s="74"/>
      <c r="AA12" s="74"/>
      <c r="AB12" s="74"/>
      <c r="AC12" s="74"/>
    </row>
    <row r="13" spans="1:29" ht="15.75" customHeight="1">
      <c r="A13" s="68" t="s">
        <v>60</v>
      </c>
      <c r="B13" s="76" t="s">
        <v>28</v>
      </c>
      <c r="C13" s="68"/>
      <c r="D13" s="79"/>
      <c r="E13" s="80"/>
      <c r="F13" s="68"/>
      <c r="G13" s="68"/>
      <c r="H13" s="79">
        <v>1</v>
      </c>
      <c r="I13" s="21">
        <v>15</v>
      </c>
      <c r="J13" s="102"/>
      <c r="K13" s="68"/>
      <c r="L13" s="68"/>
      <c r="M13" s="68"/>
      <c r="N13" s="68"/>
      <c r="O13" s="107"/>
      <c r="P13" s="117"/>
      <c r="Q13" s="68">
        <v>1</v>
      </c>
      <c r="R13" s="24"/>
      <c r="S13" s="45">
        <v>9</v>
      </c>
      <c r="T13" s="102"/>
      <c r="U13" s="141"/>
      <c r="V13" s="82"/>
      <c r="W13" s="68"/>
      <c r="X13" s="79"/>
      <c r="Y13" s="80"/>
      <c r="Z13" s="68">
        <f>SUM(H13,Q13)</f>
        <v>2</v>
      </c>
      <c r="AA13" s="68">
        <f>SUM(I13,S13)</f>
        <v>24</v>
      </c>
      <c r="AB13" s="68">
        <f>SUM(I14,S14)</f>
        <v>20</v>
      </c>
      <c r="AC13" s="114" t="s">
        <v>26</v>
      </c>
    </row>
    <row r="14" spans="1:29" ht="33" customHeight="1" thickBot="1">
      <c r="A14" s="75"/>
      <c r="B14" s="77"/>
      <c r="C14" s="75"/>
      <c r="D14" s="81"/>
      <c r="E14" s="82"/>
      <c r="F14" s="75"/>
      <c r="G14" s="75"/>
      <c r="H14" s="81"/>
      <c r="I14" s="22">
        <v>8</v>
      </c>
      <c r="J14" s="82"/>
      <c r="K14" s="75"/>
      <c r="L14" s="75"/>
      <c r="M14" s="75"/>
      <c r="N14" s="75"/>
      <c r="O14" s="118"/>
      <c r="P14" s="119"/>
      <c r="Q14" s="75"/>
      <c r="R14" s="25"/>
      <c r="S14" s="23">
        <v>12</v>
      </c>
      <c r="T14" s="82"/>
      <c r="U14" s="81"/>
      <c r="V14" s="82"/>
      <c r="W14" s="75"/>
      <c r="X14" s="81"/>
      <c r="Y14" s="82"/>
      <c r="Z14" s="75"/>
      <c r="AA14" s="75"/>
      <c r="AB14" s="75"/>
      <c r="AC14" s="115"/>
    </row>
    <row r="15" spans="1:29" ht="0.75" customHeight="1" thickBot="1">
      <c r="A15" s="69"/>
      <c r="B15" s="78"/>
      <c r="C15" s="69"/>
      <c r="D15" s="83"/>
      <c r="E15" s="73"/>
      <c r="F15" s="69"/>
      <c r="G15" s="69"/>
      <c r="H15" s="69"/>
      <c r="I15" s="4" t="s">
        <v>25</v>
      </c>
      <c r="J15" s="69"/>
      <c r="K15" s="69"/>
      <c r="L15" s="69"/>
      <c r="M15" s="69"/>
      <c r="N15" s="69"/>
      <c r="O15" s="120"/>
      <c r="P15" s="121"/>
      <c r="Q15" s="69"/>
      <c r="R15" s="26"/>
      <c r="S15" s="27"/>
      <c r="T15" s="69"/>
      <c r="U15" s="83"/>
      <c r="V15" s="73"/>
      <c r="W15" s="69"/>
      <c r="X15" s="83"/>
      <c r="Y15" s="73"/>
      <c r="Z15" s="69"/>
      <c r="AA15" s="69"/>
      <c r="AB15" s="69"/>
      <c r="AC15" s="116"/>
    </row>
    <row r="16" spans="1:29" ht="18.75" customHeight="1" thickBot="1">
      <c r="A16" s="28"/>
      <c r="B16" s="15" t="s">
        <v>29</v>
      </c>
      <c r="C16" s="13"/>
      <c r="D16" s="139"/>
      <c r="E16" s="140"/>
      <c r="F16" s="28"/>
      <c r="G16" s="13"/>
      <c r="H16" s="13">
        <f>SUM(H9:H15)</f>
        <v>1</v>
      </c>
      <c r="I16" s="13">
        <f>SUM(I13)</f>
        <v>15</v>
      </c>
      <c r="J16" s="13">
        <f>SUM(J9:J15)</f>
        <v>1</v>
      </c>
      <c r="K16" s="13">
        <f>SUM(K9)</f>
        <v>25</v>
      </c>
      <c r="L16" s="13"/>
      <c r="M16" s="13"/>
      <c r="N16" s="13">
        <f>SUM(N9:N15)</f>
        <v>1</v>
      </c>
      <c r="O16" s="139">
        <f>SUM(O9)</f>
        <v>16</v>
      </c>
      <c r="P16" s="140"/>
      <c r="Q16" s="13">
        <f>SUM(Q9:Q15)</f>
        <v>1</v>
      </c>
      <c r="R16" s="139">
        <f>SUM(S13)</f>
        <v>9</v>
      </c>
      <c r="S16" s="140"/>
      <c r="T16" s="13">
        <f>SUM(T9:T15)</f>
        <v>2</v>
      </c>
      <c r="U16" s="139">
        <f>SUM(U11,U9)</f>
        <v>21</v>
      </c>
      <c r="V16" s="140"/>
      <c r="W16" s="13"/>
      <c r="X16" s="139"/>
      <c r="Y16" s="140"/>
      <c r="Z16" s="13">
        <f>SUM(Z9:Z15)</f>
        <v>6</v>
      </c>
      <c r="AA16" s="13">
        <f>SUM(AA9:AA15)</f>
        <v>86</v>
      </c>
      <c r="AB16" s="13">
        <f>SUM(AB9:AB15)</f>
        <v>66</v>
      </c>
      <c r="AC16" s="13"/>
    </row>
    <row r="17" spans="1:29" ht="16.5" thickBot="1">
      <c r="A17" s="131"/>
      <c r="B17" s="132"/>
      <c r="C17" s="131" t="s">
        <v>30</v>
      </c>
      <c r="D17" s="135"/>
      <c r="E17" s="135"/>
      <c r="F17" s="135"/>
      <c r="G17" s="134"/>
      <c r="H17" s="135"/>
      <c r="I17" s="134"/>
      <c r="J17" s="135"/>
      <c r="K17" s="135"/>
      <c r="L17" s="135"/>
      <c r="M17" s="135"/>
      <c r="N17" s="135"/>
      <c r="O17" s="135"/>
      <c r="P17" s="135"/>
      <c r="Q17" s="135"/>
      <c r="R17" s="134"/>
      <c r="S17" s="134"/>
      <c r="T17" s="135"/>
      <c r="U17" s="134"/>
      <c r="V17" s="134"/>
      <c r="W17" s="135"/>
      <c r="X17" s="134"/>
      <c r="Y17" s="134"/>
      <c r="Z17" s="135"/>
      <c r="AA17" s="135"/>
      <c r="AB17" s="135"/>
      <c r="AC17" s="132"/>
    </row>
    <row r="18" spans="1:29" ht="23.25" customHeight="1">
      <c r="A18" s="68" t="s">
        <v>61</v>
      </c>
      <c r="B18" s="165" t="s">
        <v>31</v>
      </c>
      <c r="C18" s="68"/>
      <c r="D18" s="79"/>
      <c r="E18" s="102"/>
      <c r="F18" s="79">
        <v>1</v>
      </c>
      <c r="G18" s="21">
        <v>30</v>
      </c>
      <c r="H18" s="70">
        <v>1</v>
      </c>
      <c r="I18" s="21">
        <v>24</v>
      </c>
      <c r="J18" s="102"/>
      <c r="K18" s="68"/>
      <c r="L18" s="68"/>
      <c r="M18" s="68"/>
      <c r="N18" s="68"/>
      <c r="O18" s="79"/>
      <c r="P18" s="102"/>
      <c r="Q18" s="79">
        <v>1</v>
      </c>
      <c r="R18" s="183">
        <v>12</v>
      </c>
      <c r="S18" s="184"/>
      <c r="T18" s="68">
        <v>1</v>
      </c>
      <c r="U18" s="110">
        <v>9</v>
      </c>
      <c r="V18" s="111"/>
      <c r="W18" s="68">
        <v>1</v>
      </c>
      <c r="X18" s="110">
        <v>9</v>
      </c>
      <c r="Y18" s="111"/>
      <c r="Z18" s="102">
        <f>SUM(W18,T18,Q18,H18,F18)</f>
        <v>5</v>
      </c>
      <c r="AA18" s="68">
        <f>SUM(G18,I18,R18,U18,X18)</f>
        <v>84</v>
      </c>
      <c r="AB18" s="68">
        <f>SUM(G19,I19,R19,U19,X19)</f>
        <v>43</v>
      </c>
      <c r="AC18" s="19" t="s">
        <v>32</v>
      </c>
    </row>
    <row r="19" spans="1:29" ht="32.25" thickBot="1">
      <c r="A19" s="74"/>
      <c r="B19" s="166"/>
      <c r="C19" s="74"/>
      <c r="D19" s="141"/>
      <c r="E19" s="142"/>
      <c r="F19" s="143"/>
      <c r="G19" s="10">
        <v>4</v>
      </c>
      <c r="H19" s="146"/>
      <c r="I19" s="11">
        <v>6</v>
      </c>
      <c r="J19" s="144"/>
      <c r="K19" s="106"/>
      <c r="L19" s="74"/>
      <c r="M19" s="74"/>
      <c r="N19" s="74"/>
      <c r="O19" s="141"/>
      <c r="P19" s="142"/>
      <c r="Q19" s="143"/>
      <c r="R19" s="109">
        <v>10</v>
      </c>
      <c r="S19" s="185"/>
      <c r="T19" s="74"/>
      <c r="U19" s="143">
        <v>10</v>
      </c>
      <c r="V19" s="144"/>
      <c r="W19" s="74"/>
      <c r="X19" s="141">
        <v>13</v>
      </c>
      <c r="Y19" s="142"/>
      <c r="Z19" s="144"/>
      <c r="AA19" s="74"/>
      <c r="AB19" s="74"/>
      <c r="AC19" s="20" t="s">
        <v>33</v>
      </c>
    </row>
    <row r="20" spans="1:29" ht="15.75" customHeight="1">
      <c r="A20" s="68" t="s">
        <v>62</v>
      </c>
      <c r="B20" s="165" t="s">
        <v>34</v>
      </c>
      <c r="C20" s="79">
        <v>1</v>
      </c>
      <c r="D20" s="110">
        <v>30</v>
      </c>
      <c r="E20" s="111"/>
      <c r="F20" s="68">
        <v>1</v>
      </c>
      <c r="G20" s="31">
        <v>25</v>
      </c>
      <c r="H20" s="68"/>
      <c r="I20" s="68"/>
      <c r="J20" s="79">
        <v>1</v>
      </c>
      <c r="K20" s="21">
        <v>25</v>
      </c>
      <c r="L20" s="102"/>
      <c r="M20" s="68"/>
      <c r="N20" s="79">
        <v>1</v>
      </c>
      <c r="O20" s="110">
        <v>28</v>
      </c>
      <c r="P20" s="111"/>
      <c r="Q20" s="102"/>
      <c r="R20" s="79"/>
      <c r="S20" s="102"/>
      <c r="T20" s="68"/>
      <c r="U20" s="79"/>
      <c r="V20" s="102"/>
      <c r="W20" s="165">
        <v>1</v>
      </c>
      <c r="X20" s="110">
        <v>12</v>
      </c>
      <c r="Y20" s="111"/>
      <c r="Z20" s="102">
        <f>SUM(C20,F20,J20,N20,W20)</f>
        <v>5</v>
      </c>
      <c r="AA20" s="68">
        <f>SUM(D20,G20,K20,O20,X20)</f>
        <v>120</v>
      </c>
      <c r="AB20" s="68">
        <f>SUM(D21,G21,K21,O21,X21)</f>
        <v>41</v>
      </c>
      <c r="AC20" s="114" t="s">
        <v>35</v>
      </c>
    </row>
    <row r="21" spans="1:29" ht="16.5" thickBot="1">
      <c r="A21" s="74"/>
      <c r="B21" s="166"/>
      <c r="C21" s="143"/>
      <c r="D21" s="141">
        <v>4</v>
      </c>
      <c r="E21" s="142"/>
      <c r="F21" s="74"/>
      <c r="G21" s="12">
        <v>6</v>
      </c>
      <c r="H21" s="74"/>
      <c r="I21" s="74"/>
      <c r="J21" s="143"/>
      <c r="K21" s="11">
        <v>6</v>
      </c>
      <c r="L21" s="144"/>
      <c r="M21" s="74"/>
      <c r="N21" s="143"/>
      <c r="O21" s="143">
        <v>10</v>
      </c>
      <c r="P21" s="144"/>
      <c r="Q21" s="144"/>
      <c r="R21" s="143"/>
      <c r="S21" s="144"/>
      <c r="T21" s="74"/>
      <c r="U21" s="143"/>
      <c r="V21" s="144"/>
      <c r="W21" s="166"/>
      <c r="X21" s="143">
        <v>15</v>
      </c>
      <c r="Y21" s="144"/>
      <c r="Z21" s="144"/>
      <c r="AA21" s="74"/>
      <c r="AB21" s="74"/>
      <c r="AC21" s="180"/>
    </row>
    <row r="22" spans="1:29" ht="15.75" customHeight="1">
      <c r="A22" s="149" t="s">
        <v>63</v>
      </c>
      <c r="B22" s="76" t="s">
        <v>36</v>
      </c>
      <c r="C22" s="79">
        <v>1</v>
      </c>
      <c r="D22" s="110">
        <v>27</v>
      </c>
      <c r="E22" s="111"/>
      <c r="F22" s="68"/>
      <c r="G22" s="68"/>
      <c r="H22" s="68"/>
      <c r="I22" s="68"/>
      <c r="J22" s="68"/>
      <c r="K22" s="68"/>
      <c r="L22" s="68"/>
      <c r="M22" s="68"/>
      <c r="N22" s="68"/>
      <c r="O22" s="79"/>
      <c r="P22" s="102"/>
      <c r="Q22" s="68"/>
      <c r="R22" s="79"/>
      <c r="S22" s="102"/>
      <c r="T22" s="68"/>
      <c r="U22" s="79"/>
      <c r="V22" s="102"/>
      <c r="W22" s="68"/>
      <c r="X22" s="79"/>
      <c r="Y22" s="102"/>
      <c r="Z22" s="68">
        <f>SUM(C22)</f>
        <v>1</v>
      </c>
      <c r="AA22" s="68">
        <f>SUM(D22)</f>
        <v>27</v>
      </c>
      <c r="AB22" s="68">
        <f>SUM(D23)</f>
        <v>6</v>
      </c>
      <c r="AC22" s="114" t="s">
        <v>33</v>
      </c>
    </row>
    <row r="23" spans="1:29" ht="16.5" thickBot="1">
      <c r="A23" s="151"/>
      <c r="B23" s="181"/>
      <c r="C23" s="143"/>
      <c r="D23" s="182">
        <v>6</v>
      </c>
      <c r="E23" s="113"/>
      <c r="F23" s="74"/>
      <c r="G23" s="74"/>
      <c r="H23" s="74"/>
      <c r="I23" s="74"/>
      <c r="J23" s="74"/>
      <c r="K23" s="74"/>
      <c r="L23" s="74"/>
      <c r="M23" s="74"/>
      <c r="N23" s="74"/>
      <c r="O23" s="143"/>
      <c r="P23" s="144"/>
      <c r="Q23" s="74"/>
      <c r="R23" s="143"/>
      <c r="S23" s="144"/>
      <c r="T23" s="74"/>
      <c r="U23" s="143"/>
      <c r="V23" s="144"/>
      <c r="W23" s="74"/>
      <c r="X23" s="143"/>
      <c r="Y23" s="144"/>
      <c r="Z23" s="74"/>
      <c r="AA23" s="74"/>
      <c r="AB23" s="74"/>
      <c r="AC23" s="180"/>
    </row>
    <row r="24" spans="1:29" ht="16.5" thickBot="1">
      <c r="A24" s="198" t="s">
        <v>67</v>
      </c>
      <c r="B24" s="152" t="s">
        <v>66</v>
      </c>
      <c r="C24" s="79">
        <v>1</v>
      </c>
      <c r="D24" s="21">
        <v>15</v>
      </c>
      <c r="E24" s="44"/>
      <c r="F24" s="68"/>
      <c r="G24" s="68"/>
      <c r="H24" s="68"/>
      <c r="I24" s="68"/>
      <c r="J24" s="68"/>
      <c r="K24" s="68"/>
      <c r="L24" s="68"/>
      <c r="M24" s="68"/>
      <c r="N24" s="68"/>
      <c r="O24" s="43"/>
      <c r="P24" s="102"/>
      <c r="Q24" s="68"/>
      <c r="R24" s="43"/>
      <c r="S24" s="102"/>
      <c r="T24" s="68"/>
      <c r="U24" s="43"/>
      <c r="V24" s="102"/>
      <c r="W24" s="68"/>
      <c r="X24" s="43"/>
      <c r="Y24" s="102"/>
      <c r="Z24" s="68">
        <f>SUM(C24,C26)</f>
        <v>2</v>
      </c>
      <c r="AA24" s="68">
        <f>SUM(D24,D26)</f>
        <v>30</v>
      </c>
      <c r="AB24" s="68">
        <f>SUM(D25,D27)</f>
        <v>8</v>
      </c>
      <c r="AC24" s="114" t="s">
        <v>68</v>
      </c>
    </row>
    <row r="25" spans="1:29" ht="16.5" thickBot="1">
      <c r="A25" s="199"/>
      <c r="B25" s="153"/>
      <c r="C25" s="143"/>
      <c r="D25" s="42">
        <v>4</v>
      </c>
      <c r="E25" s="44"/>
      <c r="F25" s="74"/>
      <c r="G25" s="74"/>
      <c r="H25" s="74"/>
      <c r="I25" s="74"/>
      <c r="J25" s="74"/>
      <c r="K25" s="74"/>
      <c r="L25" s="74"/>
      <c r="M25" s="74"/>
      <c r="N25" s="74"/>
      <c r="O25" s="43"/>
      <c r="P25" s="144"/>
      <c r="Q25" s="74"/>
      <c r="R25" s="43"/>
      <c r="S25" s="144"/>
      <c r="T25" s="74"/>
      <c r="U25" s="43"/>
      <c r="V25" s="144"/>
      <c r="W25" s="74"/>
      <c r="X25" s="43"/>
      <c r="Y25" s="144"/>
      <c r="Z25" s="106"/>
      <c r="AA25" s="106"/>
      <c r="AB25" s="106"/>
      <c r="AC25" s="205"/>
    </row>
    <row r="26" spans="1:29" ht="16.5" thickBot="1">
      <c r="A26" s="200"/>
      <c r="B26" s="196"/>
      <c r="C26" s="79">
        <v>1</v>
      </c>
      <c r="D26" s="21">
        <v>15</v>
      </c>
      <c r="E26" s="44"/>
      <c r="F26" s="68"/>
      <c r="G26" s="68"/>
      <c r="H26" s="68"/>
      <c r="I26" s="68"/>
      <c r="J26" s="68"/>
      <c r="K26" s="68"/>
      <c r="L26" s="68"/>
      <c r="M26" s="68"/>
      <c r="N26" s="68"/>
      <c r="O26" s="43"/>
      <c r="P26" s="102"/>
      <c r="Q26" s="68"/>
      <c r="R26" s="43"/>
      <c r="S26" s="102"/>
      <c r="T26" s="68"/>
      <c r="U26" s="43"/>
      <c r="V26" s="102"/>
      <c r="W26" s="68"/>
      <c r="X26" s="43"/>
      <c r="Y26" s="102"/>
      <c r="Z26" s="75"/>
      <c r="AA26" s="75"/>
      <c r="AB26" s="75"/>
      <c r="AC26" s="115"/>
    </row>
    <row r="27" spans="1:29" ht="16.5" thickBot="1">
      <c r="A27" s="201"/>
      <c r="B27" s="197"/>
      <c r="C27" s="143"/>
      <c r="D27" s="22">
        <v>4</v>
      </c>
      <c r="E27" s="44"/>
      <c r="F27" s="74"/>
      <c r="G27" s="74"/>
      <c r="H27" s="74"/>
      <c r="I27" s="74"/>
      <c r="J27" s="74"/>
      <c r="K27" s="74"/>
      <c r="L27" s="74"/>
      <c r="M27" s="74"/>
      <c r="N27" s="74"/>
      <c r="O27" s="43"/>
      <c r="P27" s="144"/>
      <c r="Q27" s="74"/>
      <c r="R27" s="43"/>
      <c r="S27" s="144"/>
      <c r="T27" s="74"/>
      <c r="U27" s="43"/>
      <c r="V27" s="144"/>
      <c r="W27" s="74"/>
      <c r="X27" s="43"/>
      <c r="Y27" s="144"/>
      <c r="Z27" s="69"/>
      <c r="AA27" s="69"/>
      <c r="AB27" s="69"/>
      <c r="AC27" s="116"/>
    </row>
    <row r="28" spans="1:29" ht="36.75" customHeight="1" thickBot="1">
      <c r="A28" s="7"/>
      <c r="B28" s="5" t="s">
        <v>29</v>
      </c>
      <c r="C28" s="6">
        <f>SUM(C18:C27)</f>
        <v>4</v>
      </c>
      <c r="D28" s="127">
        <f>SUM(D20,D22,D24,D26)</f>
        <v>87</v>
      </c>
      <c r="E28" s="128"/>
      <c r="F28" s="28">
        <f>SUM(F18:F27)</f>
        <v>2</v>
      </c>
      <c r="G28" s="6">
        <f>SUM(G20,G18)</f>
        <v>55</v>
      </c>
      <c r="H28" s="6">
        <f>SUM(H18:H27)</f>
        <v>1</v>
      </c>
      <c r="I28" s="6">
        <f>SUM(I18)</f>
        <v>24</v>
      </c>
      <c r="J28" s="6">
        <f>SUM(J18:J27)</f>
        <v>1</v>
      </c>
      <c r="K28" s="6">
        <f>SUM(K20)</f>
        <v>25</v>
      </c>
      <c r="L28" s="6"/>
      <c r="M28" s="6"/>
      <c r="N28" s="6">
        <f>SUM(N18:N27)</f>
        <v>1</v>
      </c>
      <c r="O28" s="139">
        <f>SUM(O20)</f>
        <v>28</v>
      </c>
      <c r="P28" s="140"/>
      <c r="Q28" s="6">
        <f>SUM(Q18:Q27)</f>
        <v>1</v>
      </c>
      <c r="R28" s="139">
        <f>SUM(R18)</f>
        <v>12</v>
      </c>
      <c r="S28" s="140"/>
      <c r="T28" s="6">
        <f>SUM(T18:T27)</f>
        <v>1</v>
      </c>
      <c r="U28" s="139">
        <f>SUM(U18)</f>
        <v>9</v>
      </c>
      <c r="V28" s="140"/>
      <c r="W28" s="6">
        <f>SUM(W18:W27)</f>
        <v>2</v>
      </c>
      <c r="X28" s="139">
        <f>SUM(X20,X18)</f>
        <v>21</v>
      </c>
      <c r="Y28" s="140"/>
      <c r="Z28" s="6">
        <f>SUM(Z18:Z27)</f>
        <v>13</v>
      </c>
      <c r="AA28" s="6">
        <f>SUM(AA18:AA27)</f>
        <v>261</v>
      </c>
      <c r="AB28" s="6">
        <f>SUM(AB18:AB27)</f>
        <v>98</v>
      </c>
      <c r="AC28" s="4"/>
    </row>
    <row r="29" spans="1:29" ht="15.75">
      <c r="A29" s="133"/>
      <c r="B29" s="175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75"/>
    </row>
    <row r="30" spans="1:29" ht="16.5" thickBot="1">
      <c r="A30" s="176"/>
      <c r="B30" s="177"/>
      <c r="C30" s="176" t="s">
        <v>37</v>
      </c>
      <c r="D30" s="178"/>
      <c r="E30" s="178"/>
      <c r="F30" s="178"/>
      <c r="G30" s="178"/>
      <c r="H30" s="178"/>
      <c r="I30" s="179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9"/>
      <c r="V30" s="179"/>
      <c r="W30" s="178"/>
      <c r="X30" s="178"/>
      <c r="Y30" s="178"/>
      <c r="Z30" s="178"/>
      <c r="AA30" s="178"/>
      <c r="AB30" s="178"/>
      <c r="AC30" s="177"/>
    </row>
    <row r="31" spans="1:29" ht="18.75" customHeight="1">
      <c r="A31" s="68" t="s">
        <v>38</v>
      </c>
      <c r="B31" s="165" t="s">
        <v>39</v>
      </c>
      <c r="C31" s="68"/>
      <c r="D31" s="79"/>
      <c r="E31" s="102"/>
      <c r="F31" s="68"/>
      <c r="G31" s="68"/>
      <c r="H31" s="79">
        <v>1</v>
      </c>
      <c r="I31" s="21">
        <v>18</v>
      </c>
      <c r="J31" s="102"/>
      <c r="K31" s="68"/>
      <c r="L31" s="68"/>
      <c r="M31" s="68"/>
      <c r="N31" s="68"/>
      <c r="O31" s="79"/>
      <c r="P31" s="102"/>
      <c r="Q31" s="68"/>
      <c r="R31" s="79"/>
      <c r="S31" s="102"/>
      <c r="T31" s="68">
        <v>1</v>
      </c>
      <c r="U31" s="110">
        <v>9</v>
      </c>
      <c r="V31" s="111"/>
      <c r="W31" s="102"/>
      <c r="X31" s="103"/>
      <c r="Y31" s="105"/>
      <c r="Z31" s="68">
        <f>SUM(H31,T31)</f>
        <v>2</v>
      </c>
      <c r="AA31" s="68">
        <f>SUM(I31,U31)</f>
        <v>27</v>
      </c>
      <c r="AB31" s="68">
        <f>SUM(I32,U32)</f>
        <v>20</v>
      </c>
      <c r="AC31" s="124" t="s">
        <v>26</v>
      </c>
    </row>
    <row r="32" spans="1:29" ht="19.5" customHeight="1" thickBot="1">
      <c r="A32" s="74"/>
      <c r="B32" s="166"/>
      <c r="C32" s="74"/>
      <c r="D32" s="143"/>
      <c r="E32" s="144"/>
      <c r="F32" s="74"/>
      <c r="G32" s="74"/>
      <c r="H32" s="143"/>
      <c r="I32" s="22">
        <v>6</v>
      </c>
      <c r="J32" s="144"/>
      <c r="K32" s="74"/>
      <c r="L32" s="74"/>
      <c r="M32" s="74"/>
      <c r="N32" s="74"/>
      <c r="O32" s="143"/>
      <c r="P32" s="144"/>
      <c r="Q32" s="74"/>
      <c r="R32" s="143"/>
      <c r="S32" s="144"/>
      <c r="T32" s="74"/>
      <c r="U32" s="112">
        <v>14</v>
      </c>
      <c r="V32" s="113"/>
      <c r="W32" s="144"/>
      <c r="X32" s="127"/>
      <c r="Y32" s="128"/>
      <c r="Z32" s="74"/>
      <c r="AA32" s="74"/>
      <c r="AB32" s="74"/>
      <c r="AC32" s="126"/>
    </row>
    <row r="33" spans="1:29" ht="34.5" customHeight="1" thickBot="1">
      <c r="A33" s="7"/>
      <c r="B33" s="5" t="s">
        <v>29</v>
      </c>
      <c r="C33" s="6"/>
      <c r="D33" s="139"/>
      <c r="E33" s="140"/>
      <c r="F33" s="28"/>
      <c r="G33" s="6"/>
      <c r="H33" s="6">
        <f>SUM(H31)</f>
        <v>1</v>
      </c>
      <c r="I33" s="6">
        <f>SUM(I31)</f>
        <v>18</v>
      </c>
      <c r="J33" s="6"/>
      <c r="K33" s="6"/>
      <c r="L33" s="6"/>
      <c r="M33" s="6"/>
      <c r="N33" s="6"/>
      <c r="O33" s="139"/>
      <c r="P33" s="140"/>
      <c r="Q33" s="6"/>
      <c r="R33" s="139"/>
      <c r="S33" s="140"/>
      <c r="T33" s="6">
        <f>SUM(T31)</f>
        <v>1</v>
      </c>
      <c r="U33" s="127">
        <f>SUM(U31)</f>
        <v>9</v>
      </c>
      <c r="V33" s="128"/>
      <c r="W33" s="6"/>
      <c r="X33" s="139"/>
      <c r="Y33" s="140"/>
      <c r="Z33" s="6">
        <f>SUM(Z31)</f>
        <v>2</v>
      </c>
      <c r="AA33" s="6">
        <f>SUM(AA31)</f>
        <v>27</v>
      </c>
      <c r="AB33" s="6">
        <f>SUM(AB31)</f>
        <v>20</v>
      </c>
      <c r="AC33" s="4"/>
    </row>
    <row r="34" spans="1:29" ht="16.5" thickBot="1">
      <c r="A34" s="131"/>
      <c r="B34" s="132"/>
      <c r="C34" s="131" t="s">
        <v>40</v>
      </c>
      <c r="D34" s="135"/>
      <c r="E34" s="135"/>
      <c r="F34" s="135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4"/>
      <c r="S34" s="134"/>
      <c r="T34" s="135"/>
      <c r="U34" s="135"/>
      <c r="V34" s="135"/>
      <c r="W34" s="135"/>
      <c r="X34" s="135"/>
      <c r="Y34" s="135"/>
      <c r="Z34" s="135"/>
      <c r="AA34" s="135"/>
      <c r="AB34" s="135"/>
      <c r="AC34" s="132"/>
    </row>
    <row r="35" spans="1:29" ht="19.5" customHeight="1">
      <c r="A35" s="68" t="s">
        <v>41</v>
      </c>
      <c r="B35" s="165" t="s">
        <v>42</v>
      </c>
      <c r="C35" s="68"/>
      <c r="D35" s="79"/>
      <c r="E35" s="102"/>
      <c r="F35" s="79">
        <v>1</v>
      </c>
      <c r="G35" s="21">
        <v>14</v>
      </c>
      <c r="H35" s="102"/>
      <c r="I35" s="68"/>
      <c r="J35" s="68"/>
      <c r="K35" s="68"/>
      <c r="L35" s="68"/>
      <c r="M35" s="159"/>
      <c r="N35" s="169"/>
      <c r="O35" s="171"/>
      <c r="P35" s="172"/>
      <c r="Q35" s="79">
        <v>1</v>
      </c>
      <c r="R35" s="155">
        <v>12</v>
      </c>
      <c r="S35" s="156"/>
      <c r="T35" s="102"/>
      <c r="U35" s="161"/>
      <c r="V35" s="162"/>
      <c r="W35" s="68"/>
      <c r="X35" s="79"/>
      <c r="Y35" s="102"/>
      <c r="Z35" s="68">
        <f>SUM(F35,Q35)</f>
        <v>2</v>
      </c>
      <c r="AA35" s="68">
        <f>SUM(G35,R35)</f>
        <v>26</v>
      </c>
      <c r="AB35" s="68">
        <f>SUM(G36,R36)</f>
        <v>18</v>
      </c>
      <c r="AC35" s="136" t="s">
        <v>26</v>
      </c>
    </row>
    <row r="36" spans="1:29" ht="16.5" thickBot="1">
      <c r="A36" s="74"/>
      <c r="B36" s="166"/>
      <c r="C36" s="74"/>
      <c r="D36" s="141"/>
      <c r="E36" s="142"/>
      <c r="F36" s="143"/>
      <c r="G36" s="22">
        <v>6</v>
      </c>
      <c r="H36" s="144"/>
      <c r="I36" s="74"/>
      <c r="J36" s="74"/>
      <c r="K36" s="74"/>
      <c r="L36" s="74"/>
      <c r="M36" s="160"/>
      <c r="N36" s="170"/>
      <c r="O36" s="173"/>
      <c r="P36" s="174"/>
      <c r="Q36" s="143"/>
      <c r="R36" s="157">
        <v>12</v>
      </c>
      <c r="S36" s="158"/>
      <c r="T36" s="144"/>
      <c r="U36" s="163"/>
      <c r="V36" s="164"/>
      <c r="W36" s="74"/>
      <c r="X36" s="143"/>
      <c r="Y36" s="144"/>
      <c r="Z36" s="74"/>
      <c r="AA36" s="74"/>
      <c r="AB36" s="74"/>
      <c r="AC36" s="138"/>
    </row>
    <row r="37" spans="1:29" ht="15.75" customHeight="1">
      <c r="A37" s="68" t="s">
        <v>43</v>
      </c>
      <c r="B37" s="165" t="s">
        <v>44</v>
      </c>
      <c r="C37" s="79">
        <v>1</v>
      </c>
      <c r="D37" s="110">
        <v>26</v>
      </c>
      <c r="E37" s="111"/>
      <c r="F37" s="68"/>
      <c r="G37" s="106"/>
      <c r="H37" s="68"/>
      <c r="I37" s="68"/>
      <c r="J37" s="68"/>
      <c r="K37" s="68"/>
      <c r="L37" s="68"/>
      <c r="M37" s="68"/>
      <c r="N37" s="68"/>
      <c r="O37" s="79"/>
      <c r="P37" s="102"/>
      <c r="Q37" s="68"/>
      <c r="R37" s="167"/>
      <c r="S37" s="168"/>
      <c r="T37" s="68"/>
      <c r="U37" s="79"/>
      <c r="V37" s="102"/>
      <c r="W37" s="68"/>
      <c r="X37" s="79"/>
      <c r="Y37" s="102"/>
      <c r="Z37" s="68">
        <f>SUM(C37)</f>
        <v>1</v>
      </c>
      <c r="AA37" s="68">
        <f>SUM(D37)</f>
        <v>26</v>
      </c>
      <c r="AB37" s="68">
        <f>SUM(D38)</f>
        <v>6</v>
      </c>
      <c r="AC37" s="136" t="s">
        <v>26</v>
      </c>
    </row>
    <row r="38" spans="1:29" ht="16.5" thickBot="1">
      <c r="A38" s="74"/>
      <c r="B38" s="166"/>
      <c r="C38" s="143"/>
      <c r="D38" s="112">
        <v>6</v>
      </c>
      <c r="E38" s="113"/>
      <c r="F38" s="74"/>
      <c r="G38" s="74"/>
      <c r="H38" s="74"/>
      <c r="I38" s="106"/>
      <c r="J38" s="74"/>
      <c r="K38" s="74"/>
      <c r="L38" s="74"/>
      <c r="M38" s="74"/>
      <c r="N38" s="74"/>
      <c r="O38" s="143"/>
      <c r="P38" s="144"/>
      <c r="Q38" s="74"/>
      <c r="R38" s="167"/>
      <c r="S38" s="168"/>
      <c r="T38" s="74"/>
      <c r="U38" s="141"/>
      <c r="V38" s="142"/>
      <c r="W38" s="74"/>
      <c r="X38" s="143"/>
      <c r="Y38" s="144"/>
      <c r="Z38" s="74"/>
      <c r="AA38" s="74"/>
      <c r="AB38" s="74"/>
      <c r="AC38" s="138"/>
    </row>
    <row r="39" spans="1:29" ht="18" customHeight="1">
      <c r="A39" s="68" t="s">
        <v>45</v>
      </c>
      <c r="B39" s="165" t="s">
        <v>46</v>
      </c>
      <c r="C39" s="68"/>
      <c r="D39" s="141"/>
      <c r="E39" s="142"/>
      <c r="F39" s="68"/>
      <c r="G39" s="68"/>
      <c r="H39" s="79">
        <v>1</v>
      </c>
      <c r="I39" s="21">
        <v>14</v>
      </c>
      <c r="J39" s="102"/>
      <c r="K39" s="68"/>
      <c r="L39" s="68"/>
      <c r="M39" s="159"/>
      <c r="N39" s="68"/>
      <c r="O39" s="161"/>
      <c r="P39" s="162"/>
      <c r="Q39" s="79">
        <v>1</v>
      </c>
      <c r="R39" s="155">
        <v>12</v>
      </c>
      <c r="S39" s="156"/>
      <c r="T39" s="68">
        <v>1</v>
      </c>
      <c r="U39" s="155">
        <v>12</v>
      </c>
      <c r="V39" s="156"/>
      <c r="W39" s="102"/>
      <c r="X39" s="79"/>
      <c r="Y39" s="102"/>
      <c r="Z39" s="68">
        <f>SUM(H39,Q39,T39)</f>
        <v>3</v>
      </c>
      <c r="AA39" s="68">
        <f>SUM(I39,R39,U39)</f>
        <v>38</v>
      </c>
      <c r="AB39" s="68">
        <f>SUM(I40,R40,U40)</f>
        <v>34</v>
      </c>
      <c r="AC39" s="136" t="s">
        <v>26</v>
      </c>
    </row>
    <row r="40" spans="1:29" ht="16.5" thickBot="1">
      <c r="A40" s="74"/>
      <c r="B40" s="166"/>
      <c r="C40" s="74"/>
      <c r="D40" s="143"/>
      <c r="E40" s="144"/>
      <c r="F40" s="74"/>
      <c r="G40" s="74"/>
      <c r="H40" s="143"/>
      <c r="I40" s="22">
        <v>8</v>
      </c>
      <c r="J40" s="144"/>
      <c r="K40" s="74"/>
      <c r="L40" s="74"/>
      <c r="M40" s="160"/>
      <c r="N40" s="74"/>
      <c r="O40" s="163"/>
      <c r="P40" s="164"/>
      <c r="Q40" s="143"/>
      <c r="R40" s="157">
        <v>12</v>
      </c>
      <c r="S40" s="158"/>
      <c r="T40" s="74"/>
      <c r="U40" s="157">
        <v>14</v>
      </c>
      <c r="V40" s="158"/>
      <c r="W40" s="144"/>
      <c r="X40" s="143"/>
      <c r="Y40" s="144"/>
      <c r="Z40" s="74"/>
      <c r="AA40" s="74"/>
      <c r="AB40" s="74"/>
      <c r="AC40" s="138"/>
    </row>
    <row r="41" spans="1:29" ht="32.25" thickBot="1">
      <c r="A41" s="7"/>
      <c r="B41" s="5" t="s">
        <v>29</v>
      </c>
      <c r="C41" s="28">
        <f>SUM(C35:C40)</f>
        <v>1</v>
      </c>
      <c r="D41" s="139">
        <f>SUM(D37)</f>
        <v>26</v>
      </c>
      <c r="E41" s="140"/>
      <c r="F41" s="28">
        <f>SUM(F35:F40)</f>
        <v>1</v>
      </c>
      <c r="G41" s="13">
        <f>SUM(G35)</f>
        <v>14</v>
      </c>
      <c r="H41" s="13">
        <f>SUM(H39)</f>
        <v>1</v>
      </c>
      <c r="I41" s="14">
        <f>SUM(I39)</f>
        <v>14</v>
      </c>
      <c r="J41" s="13"/>
      <c r="K41" s="13"/>
      <c r="L41" s="13"/>
      <c r="M41" s="13"/>
      <c r="N41" s="13"/>
      <c r="O41" s="139"/>
      <c r="P41" s="140"/>
      <c r="Q41" s="13">
        <f>SUM(Q35:Q40)</f>
        <v>2</v>
      </c>
      <c r="R41" s="127">
        <f>SUM(R39,R35)</f>
        <v>24</v>
      </c>
      <c r="S41" s="128"/>
      <c r="T41" s="13">
        <f>SUM(T35:T40)</f>
        <v>1</v>
      </c>
      <c r="U41" s="127">
        <f>SUM(U39)</f>
        <v>12</v>
      </c>
      <c r="V41" s="128"/>
      <c r="W41" s="13"/>
      <c r="X41" s="139"/>
      <c r="Y41" s="140"/>
      <c r="Z41" s="13">
        <f>SUM(Z35:Z40)</f>
        <v>6</v>
      </c>
      <c r="AA41" s="13">
        <f>SUM(AA35:AA40)</f>
        <v>90</v>
      </c>
      <c r="AB41" s="13">
        <f>SUM(AB35:AB40)</f>
        <v>58</v>
      </c>
      <c r="AC41" s="16"/>
    </row>
    <row r="42" spans="1:29" ht="16.5" thickBot="1">
      <c r="A42" s="131"/>
      <c r="B42" s="132"/>
      <c r="C42" s="131" t="s">
        <v>69</v>
      </c>
      <c r="D42" s="135"/>
      <c r="E42" s="135"/>
      <c r="F42" s="135"/>
      <c r="G42" s="135"/>
      <c r="H42" s="135"/>
      <c r="I42" s="135"/>
      <c r="J42" s="135"/>
      <c r="K42" s="134"/>
      <c r="L42" s="135"/>
      <c r="M42" s="135"/>
      <c r="N42" s="135"/>
      <c r="O42" s="135"/>
      <c r="P42" s="134"/>
      <c r="Q42" s="135"/>
      <c r="R42" s="135"/>
      <c r="S42" s="135"/>
      <c r="T42" s="135"/>
      <c r="U42" s="134"/>
      <c r="V42" s="134"/>
      <c r="W42" s="135"/>
      <c r="X42" s="135"/>
      <c r="Y42" s="135"/>
      <c r="Z42" s="135"/>
      <c r="AA42" s="135"/>
      <c r="AB42" s="135"/>
      <c r="AC42" s="132"/>
    </row>
    <row r="43" spans="1:29" ht="15.75" customHeight="1">
      <c r="A43" s="149" t="s">
        <v>47</v>
      </c>
      <c r="B43" s="152" t="s">
        <v>48</v>
      </c>
      <c r="C43" s="152">
        <v>3</v>
      </c>
      <c r="D43" s="21">
        <v>15</v>
      </c>
      <c r="E43" s="51">
        <v>16</v>
      </c>
      <c r="F43" s="68"/>
      <c r="G43" s="68"/>
      <c r="H43" s="68"/>
      <c r="I43" s="68"/>
      <c r="J43" s="79"/>
      <c r="K43" s="21"/>
      <c r="L43" s="102"/>
      <c r="M43" s="68"/>
      <c r="N43" s="79"/>
      <c r="O43" s="70"/>
      <c r="P43" s="32"/>
      <c r="Q43" s="102"/>
      <c r="R43" s="79"/>
      <c r="S43" s="102"/>
      <c r="T43" s="68"/>
      <c r="U43" s="110"/>
      <c r="V43" s="111"/>
      <c r="W43" s="102"/>
      <c r="X43" s="79"/>
      <c r="Y43" s="102"/>
      <c r="Z43" s="68">
        <f>SUM(C43)</f>
        <v>3</v>
      </c>
      <c r="AA43" s="68">
        <f>SUM(D43,D45,D47)</f>
        <v>43</v>
      </c>
      <c r="AB43" s="68">
        <f>SUM(D44,D46,D48)</f>
        <v>18</v>
      </c>
      <c r="AC43" s="136" t="s">
        <v>26</v>
      </c>
    </row>
    <row r="44" spans="1:29" ht="15.75" customHeight="1" thickBot="1">
      <c r="A44" s="150"/>
      <c r="B44" s="153"/>
      <c r="C44" s="153"/>
      <c r="D44" s="22">
        <v>6</v>
      </c>
      <c r="E44" s="47"/>
      <c r="F44" s="106"/>
      <c r="G44" s="106"/>
      <c r="H44" s="106"/>
      <c r="I44" s="106"/>
      <c r="J44" s="141"/>
      <c r="K44" s="46"/>
      <c r="L44" s="142"/>
      <c r="M44" s="106"/>
      <c r="N44" s="141"/>
      <c r="O44" s="145"/>
      <c r="P44" s="48"/>
      <c r="Q44" s="142"/>
      <c r="R44" s="141"/>
      <c r="S44" s="142"/>
      <c r="T44" s="106"/>
      <c r="U44" s="49"/>
      <c r="V44" s="50"/>
      <c r="W44" s="142"/>
      <c r="X44" s="141"/>
      <c r="Y44" s="142"/>
      <c r="Z44" s="106"/>
      <c r="AA44" s="106"/>
      <c r="AB44" s="106"/>
      <c r="AC44" s="137"/>
    </row>
    <row r="45" spans="1:29" ht="15.75" customHeight="1">
      <c r="A45" s="150"/>
      <c r="B45" s="153"/>
      <c r="C45" s="153"/>
      <c r="D45" s="21">
        <v>14</v>
      </c>
      <c r="E45" s="47"/>
      <c r="F45" s="106"/>
      <c r="G45" s="106"/>
      <c r="H45" s="106"/>
      <c r="I45" s="106"/>
      <c r="J45" s="141"/>
      <c r="K45" s="46"/>
      <c r="L45" s="142"/>
      <c r="M45" s="106"/>
      <c r="N45" s="141"/>
      <c r="O45" s="145"/>
      <c r="P45" s="48"/>
      <c r="Q45" s="142"/>
      <c r="R45" s="141"/>
      <c r="S45" s="142"/>
      <c r="T45" s="106"/>
      <c r="U45" s="49"/>
      <c r="V45" s="50"/>
      <c r="W45" s="142"/>
      <c r="X45" s="141"/>
      <c r="Y45" s="142"/>
      <c r="Z45" s="106"/>
      <c r="AA45" s="106"/>
      <c r="AB45" s="106"/>
      <c r="AC45" s="137"/>
    </row>
    <row r="46" spans="1:29" ht="15.75" customHeight="1" thickBot="1">
      <c r="A46" s="150"/>
      <c r="B46" s="153"/>
      <c r="C46" s="153"/>
      <c r="D46" s="22">
        <v>6</v>
      </c>
      <c r="E46" s="47"/>
      <c r="F46" s="106"/>
      <c r="G46" s="106"/>
      <c r="H46" s="106"/>
      <c r="I46" s="106"/>
      <c r="J46" s="141"/>
      <c r="K46" s="46"/>
      <c r="L46" s="142"/>
      <c r="M46" s="106"/>
      <c r="N46" s="141"/>
      <c r="O46" s="145"/>
      <c r="P46" s="48"/>
      <c r="Q46" s="142"/>
      <c r="R46" s="141"/>
      <c r="S46" s="142"/>
      <c r="T46" s="106"/>
      <c r="U46" s="49"/>
      <c r="V46" s="50"/>
      <c r="W46" s="142"/>
      <c r="X46" s="141"/>
      <c r="Y46" s="142"/>
      <c r="Z46" s="106"/>
      <c r="AA46" s="106"/>
      <c r="AB46" s="106"/>
      <c r="AC46" s="137"/>
    </row>
    <row r="47" spans="1:29" ht="15.75" customHeight="1">
      <c r="A47" s="150"/>
      <c r="B47" s="153"/>
      <c r="C47" s="153"/>
      <c r="D47" s="21">
        <v>14</v>
      </c>
      <c r="E47" s="47"/>
      <c r="F47" s="106"/>
      <c r="G47" s="106"/>
      <c r="H47" s="106"/>
      <c r="I47" s="106"/>
      <c r="J47" s="141"/>
      <c r="K47" s="46"/>
      <c r="L47" s="142"/>
      <c r="M47" s="106"/>
      <c r="N47" s="141"/>
      <c r="O47" s="145"/>
      <c r="P47" s="48"/>
      <c r="Q47" s="142"/>
      <c r="R47" s="141"/>
      <c r="S47" s="142"/>
      <c r="T47" s="106"/>
      <c r="U47" s="49"/>
      <c r="V47" s="50"/>
      <c r="W47" s="142"/>
      <c r="X47" s="141"/>
      <c r="Y47" s="142"/>
      <c r="Z47" s="106"/>
      <c r="AA47" s="106"/>
      <c r="AB47" s="106"/>
      <c r="AC47" s="137"/>
    </row>
    <row r="48" spans="1:29" ht="16.5" thickBot="1">
      <c r="A48" s="151"/>
      <c r="B48" s="154"/>
      <c r="C48" s="154"/>
      <c r="D48" s="22">
        <v>6</v>
      </c>
      <c r="E48" s="52">
        <v>8</v>
      </c>
      <c r="F48" s="74"/>
      <c r="G48" s="106"/>
      <c r="H48" s="74"/>
      <c r="I48" s="74"/>
      <c r="J48" s="143"/>
      <c r="K48" s="22"/>
      <c r="L48" s="144"/>
      <c r="M48" s="106"/>
      <c r="N48" s="143"/>
      <c r="O48" s="146"/>
      <c r="P48" s="33"/>
      <c r="Q48" s="144"/>
      <c r="R48" s="143"/>
      <c r="S48" s="144"/>
      <c r="T48" s="74"/>
      <c r="U48" s="112"/>
      <c r="V48" s="113"/>
      <c r="W48" s="144"/>
      <c r="X48" s="143"/>
      <c r="Y48" s="144"/>
      <c r="Z48" s="74"/>
      <c r="AA48" s="74"/>
      <c r="AB48" s="74"/>
      <c r="AC48" s="138"/>
    </row>
    <row r="49" spans="1:29" ht="15.75">
      <c r="A49" s="149" t="s">
        <v>49</v>
      </c>
      <c r="B49" s="152" t="s">
        <v>50</v>
      </c>
      <c r="C49" s="79">
        <v>2</v>
      </c>
      <c r="D49" s="21">
        <v>14</v>
      </c>
      <c r="E49" s="51">
        <v>20</v>
      </c>
      <c r="F49" s="79"/>
      <c r="G49" s="21"/>
      <c r="H49" s="102"/>
      <c r="I49" s="68"/>
      <c r="J49" s="68"/>
      <c r="K49" s="106"/>
      <c r="L49" s="79"/>
      <c r="M49" s="21"/>
      <c r="N49" s="70"/>
      <c r="O49" s="102"/>
      <c r="P49" s="147"/>
      <c r="Q49" s="68"/>
      <c r="R49" s="79"/>
      <c r="S49" s="102"/>
      <c r="T49" s="68"/>
      <c r="U49" s="141"/>
      <c r="V49" s="142"/>
      <c r="W49" s="68"/>
      <c r="X49" s="79"/>
      <c r="Y49" s="102"/>
      <c r="Z49" s="68">
        <f>SUM(C49)</f>
        <v>2</v>
      </c>
      <c r="AA49" s="68">
        <f>SUM(D49,D51)</f>
        <v>28</v>
      </c>
      <c r="AB49" s="68">
        <f>SUM(D50,D52)</f>
        <v>12</v>
      </c>
      <c r="AC49" s="136"/>
    </row>
    <row r="50" spans="1:29" ht="16.5" thickBot="1">
      <c r="A50" s="150"/>
      <c r="B50" s="153"/>
      <c r="C50" s="141"/>
      <c r="D50" s="22">
        <v>6</v>
      </c>
      <c r="E50" s="47"/>
      <c r="F50" s="141"/>
      <c r="G50" s="46"/>
      <c r="H50" s="142"/>
      <c r="I50" s="106"/>
      <c r="J50" s="106"/>
      <c r="K50" s="106"/>
      <c r="L50" s="141"/>
      <c r="M50" s="46"/>
      <c r="N50" s="145"/>
      <c r="O50" s="142"/>
      <c r="P50" s="147"/>
      <c r="Q50" s="106"/>
      <c r="R50" s="141"/>
      <c r="S50" s="142"/>
      <c r="T50" s="106"/>
      <c r="U50" s="141"/>
      <c r="V50" s="142"/>
      <c r="W50" s="106"/>
      <c r="X50" s="141"/>
      <c r="Y50" s="142"/>
      <c r="Z50" s="106"/>
      <c r="AA50" s="106"/>
      <c r="AB50" s="106"/>
      <c r="AC50" s="137"/>
    </row>
    <row r="51" spans="1:29" ht="15.75">
      <c r="A51" s="150"/>
      <c r="B51" s="153"/>
      <c r="C51" s="141"/>
      <c r="D51" s="21">
        <v>14</v>
      </c>
      <c r="E51" s="47"/>
      <c r="F51" s="141"/>
      <c r="G51" s="46"/>
      <c r="H51" s="142"/>
      <c r="I51" s="106"/>
      <c r="J51" s="106"/>
      <c r="K51" s="106"/>
      <c r="L51" s="141"/>
      <c r="M51" s="46"/>
      <c r="N51" s="145"/>
      <c r="O51" s="142"/>
      <c r="P51" s="147"/>
      <c r="Q51" s="106"/>
      <c r="R51" s="141"/>
      <c r="S51" s="142"/>
      <c r="T51" s="106"/>
      <c r="U51" s="141"/>
      <c r="V51" s="142"/>
      <c r="W51" s="106"/>
      <c r="X51" s="141"/>
      <c r="Y51" s="142"/>
      <c r="Z51" s="106"/>
      <c r="AA51" s="106"/>
      <c r="AB51" s="106"/>
      <c r="AC51" s="137"/>
    </row>
    <row r="52" spans="1:29" ht="16.5" thickBot="1">
      <c r="A52" s="151"/>
      <c r="B52" s="154"/>
      <c r="C52" s="143"/>
      <c r="D52" s="22">
        <v>6</v>
      </c>
      <c r="E52" s="52">
        <v>6</v>
      </c>
      <c r="F52" s="143"/>
      <c r="G52" s="22"/>
      <c r="H52" s="144"/>
      <c r="I52" s="74"/>
      <c r="J52" s="74"/>
      <c r="K52" s="74"/>
      <c r="L52" s="143"/>
      <c r="M52" s="22"/>
      <c r="N52" s="146"/>
      <c r="O52" s="144"/>
      <c r="P52" s="148"/>
      <c r="Q52" s="74"/>
      <c r="R52" s="143"/>
      <c r="S52" s="144"/>
      <c r="T52" s="74"/>
      <c r="U52" s="143"/>
      <c r="V52" s="144"/>
      <c r="W52" s="74"/>
      <c r="X52" s="143"/>
      <c r="Y52" s="144"/>
      <c r="Z52" s="74"/>
      <c r="AA52" s="74"/>
      <c r="AB52" s="74"/>
      <c r="AC52" s="138"/>
    </row>
    <row r="53" spans="1:29" ht="32.25" thickBot="1">
      <c r="A53" s="7"/>
      <c r="B53" s="5" t="s">
        <v>29</v>
      </c>
      <c r="C53" s="6">
        <f>SUM(C43:C52)</f>
        <v>5</v>
      </c>
      <c r="D53" s="139">
        <f>SUM(D43,D45,D47,D49,D51)</f>
        <v>71</v>
      </c>
      <c r="E53" s="140"/>
      <c r="F53" s="28">
        <f>SUM(F43:F52)</f>
        <v>0</v>
      </c>
      <c r="G53" s="6">
        <f>SUM(G49)</f>
        <v>0</v>
      </c>
      <c r="H53" s="6"/>
      <c r="I53" s="6"/>
      <c r="J53" s="6">
        <f>SUM(J43:J52)</f>
        <v>0</v>
      </c>
      <c r="K53" s="6">
        <f>SUM(K43)</f>
        <v>0</v>
      </c>
      <c r="L53" s="6">
        <f>SUM(L43:L52)</f>
        <v>0</v>
      </c>
      <c r="M53" s="6">
        <f>SUM(M49)</f>
        <v>0</v>
      </c>
      <c r="N53" s="139">
        <f>SUM(N43:O52)</f>
        <v>0</v>
      </c>
      <c r="O53" s="140"/>
      <c r="P53" s="6">
        <f>SUM(P43)</f>
        <v>0</v>
      </c>
      <c r="Q53" s="6"/>
      <c r="R53" s="139"/>
      <c r="S53" s="140"/>
      <c r="T53" s="6">
        <f>SUM(T43:T52)</f>
        <v>0</v>
      </c>
      <c r="U53" s="139">
        <f>SUM(U43)</f>
        <v>0</v>
      </c>
      <c r="V53" s="140"/>
      <c r="W53" s="6"/>
      <c r="X53" s="139"/>
      <c r="Y53" s="140"/>
      <c r="Z53" s="6">
        <f>SUM(Z43:Z52)</f>
        <v>5</v>
      </c>
      <c r="AA53" s="6">
        <f>SUM(AA43:AA52)</f>
        <v>71</v>
      </c>
      <c r="AB53" s="6">
        <f>SUM(AB43:AB52)</f>
        <v>30</v>
      </c>
      <c r="AC53" s="4"/>
    </row>
    <row r="54" spans="1:29" ht="16.5" thickBot="1">
      <c r="A54" s="131"/>
      <c r="B54" s="132"/>
      <c r="C54" s="133" t="s">
        <v>51</v>
      </c>
      <c r="D54" s="134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2"/>
    </row>
    <row r="55" spans="1:29" ht="15.75" customHeight="1">
      <c r="A55" s="68" t="s">
        <v>52</v>
      </c>
      <c r="B55" s="107" t="s">
        <v>53</v>
      </c>
      <c r="C55" s="34">
        <v>1</v>
      </c>
      <c r="D55" s="110">
        <v>14</v>
      </c>
      <c r="E55" s="111"/>
      <c r="F55" s="92"/>
      <c r="G55" s="95"/>
      <c r="H55" s="92"/>
      <c r="I55" s="95"/>
      <c r="J55" s="84"/>
      <c r="K55" s="90"/>
      <c r="L55" s="84"/>
      <c r="M55" s="84"/>
      <c r="N55" s="86"/>
      <c r="O55" s="87"/>
      <c r="P55" s="90"/>
      <c r="Q55" s="84"/>
      <c r="R55" s="86"/>
      <c r="S55" s="87"/>
      <c r="T55" s="84"/>
      <c r="U55" s="86"/>
      <c r="V55" s="87"/>
      <c r="W55" s="84"/>
      <c r="X55" s="86"/>
      <c r="Y55" s="87"/>
      <c r="Z55" s="92">
        <f>SUM(C55,C57)</f>
        <v>2</v>
      </c>
      <c r="AA55" s="95">
        <f>SUM(D55,D57)</f>
        <v>28</v>
      </c>
      <c r="AB55" s="95">
        <f>SUM(D56,D58)</f>
        <v>9</v>
      </c>
      <c r="AC55" s="124" t="s">
        <v>54</v>
      </c>
    </row>
    <row r="56" spans="1:29" ht="15.75" customHeight="1" thickBot="1">
      <c r="A56" s="106"/>
      <c r="B56" s="108"/>
      <c r="C56" s="35"/>
      <c r="D56" s="112">
        <v>4</v>
      </c>
      <c r="E56" s="113"/>
      <c r="F56" s="93"/>
      <c r="G56" s="96"/>
      <c r="H56" s="93"/>
      <c r="I56" s="96"/>
      <c r="J56" s="98"/>
      <c r="K56" s="99"/>
      <c r="L56" s="98"/>
      <c r="M56" s="98"/>
      <c r="N56" s="122"/>
      <c r="O56" s="123"/>
      <c r="P56" s="99"/>
      <c r="Q56" s="98"/>
      <c r="R56" s="122"/>
      <c r="S56" s="123"/>
      <c r="T56" s="98"/>
      <c r="U56" s="122"/>
      <c r="V56" s="123"/>
      <c r="W56" s="98"/>
      <c r="X56" s="122"/>
      <c r="Y56" s="123"/>
      <c r="Z56" s="93"/>
      <c r="AA56" s="96"/>
      <c r="AB56" s="96"/>
      <c r="AC56" s="125"/>
    </row>
    <row r="57" spans="1:29" ht="15.75" customHeight="1">
      <c r="A57" s="106"/>
      <c r="B57" s="108"/>
      <c r="C57" s="36">
        <v>1</v>
      </c>
      <c r="D57" s="110">
        <v>14</v>
      </c>
      <c r="E57" s="111"/>
      <c r="F57" s="93"/>
      <c r="G57" s="96"/>
      <c r="H57" s="93"/>
      <c r="I57" s="96"/>
      <c r="J57" s="98"/>
      <c r="K57" s="99"/>
      <c r="L57" s="98"/>
      <c r="M57" s="98"/>
      <c r="N57" s="122"/>
      <c r="O57" s="123"/>
      <c r="P57" s="99"/>
      <c r="Q57" s="98"/>
      <c r="R57" s="122"/>
      <c r="S57" s="123"/>
      <c r="T57" s="98"/>
      <c r="U57" s="122"/>
      <c r="V57" s="123"/>
      <c r="W57" s="98"/>
      <c r="X57" s="122"/>
      <c r="Y57" s="123"/>
      <c r="Z57" s="93"/>
      <c r="AA57" s="96"/>
      <c r="AB57" s="96"/>
      <c r="AC57" s="125"/>
    </row>
    <row r="58" spans="1:29" ht="16.5" thickBot="1">
      <c r="A58" s="74"/>
      <c r="B58" s="109"/>
      <c r="C58" s="37"/>
      <c r="D58" s="112">
        <v>5</v>
      </c>
      <c r="E58" s="113"/>
      <c r="F58" s="94"/>
      <c r="G58" s="97"/>
      <c r="H58" s="94"/>
      <c r="I58" s="97"/>
      <c r="J58" s="85"/>
      <c r="K58" s="91"/>
      <c r="L58" s="85"/>
      <c r="M58" s="85"/>
      <c r="N58" s="88"/>
      <c r="O58" s="89"/>
      <c r="P58" s="91"/>
      <c r="Q58" s="85"/>
      <c r="R58" s="88"/>
      <c r="S58" s="89"/>
      <c r="T58" s="85"/>
      <c r="U58" s="88"/>
      <c r="V58" s="89"/>
      <c r="W58" s="85"/>
      <c r="X58" s="88"/>
      <c r="Y58" s="89"/>
      <c r="Z58" s="94"/>
      <c r="AA58" s="97"/>
      <c r="AB58" s="97"/>
      <c r="AC58" s="126"/>
    </row>
    <row r="59" spans="1:29" ht="15.75" customHeight="1">
      <c r="A59" s="68" t="s">
        <v>55</v>
      </c>
      <c r="B59" s="107" t="s">
        <v>56</v>
      </c>
      <c r="C59" s="34">
        <v>1</v>
      </c>
      <c r="D59" s="110">
        <v>17</v>
      </c>
      <c r="E59" s="111"/>
      <c r="F59" s="92"/>
      <c r="G59" s="95"/>
      <c r="H59" s="92"/>
      <c r="I59" s="95"/>
      <c r="J59" s="84"/>
      <c r="K59" s="90"/>
      <c r="L59" s="84"/>
      <c r="M59" s="84"/>
      <c r="N59" s="86"/>
      <c r="O59" s="87"/>
      <c r="P59" s="90"/>
      <c r="Q59" s="84"/>
      <c r="R59" s="86"/>
      <c r="S59" s="87"/>
      <c r="T59" s="84"/>
      <c r="U59" s="86"/>
      <c r="V59" s="87"/>
      <c r="W59" s="84"/>
      <c r="X59" s="86"/>
      <c r="Y59" s="87"/>
      <c r="Z59" s="92">
        <f>SUM(C59,C61)</f>
        <v>2</v>
      </c>
      <c r="AA59" s="95">
        <f>SUM(D59,D61)</f>
        <v>35</v>
      </c>
      <c r="AB59" s="95">
        <f>SUM(D60,D62)</f>
        <v>9</v>
      </c>
      <c r="AC59" s="124" t="s">
        <v>33</v>
      </c>
    </row>
    <row r="60" spans="1:29" ht="15.75" customHeight="1" thickBot="1">
      <c r="A60" s="106"/>
      <c r="B60" s="108"/>
      <c r="C60" s="35"/>
      <c r="D60" s="112">
        <v>6</v>
      </c>
      <c r="E60" s="113"/>
      <c r="F60" s="93"/>
      <c r="G60" s="96"/>
      <c r="H60" s="93"/>
      <c r="I60" s="96"/>
      <c r="J60" s="98"/>
      <c r="K60" s="99"/>
      <c r="L60" s="98"/>
      <c r="M60" s="98"/>
      <c r="N60" s="122"/>
      <c r="O60" s="123"/>
      <c r="P60" s="99"/>
      <c r="Q60" s="98"/>
      <c r="R60" s="122"/>
      <c r="S60" s="123"/>
      <c r="T60" s="98"/>
      <c r="U60" s="122"/>
      <c r="V60" s="123"/>
      <c r="W60" s="98"/>
      <c r="X60" s="122"/>
      <c r="Y60" s="123"/>
      <c r="Z60" s="93"/>
      <c r="AA60" s="96"/>
      <c r="AB60" s="96"/>
      <c r="AC60" s="125"/>
    </row>
    <row r="61" spans="1:29" ht="15.75" customHeight="1">
      <c r="A61" s="106"/>
      <c r="B61" s="108"/>
      <c r="C61" s="36">
        <v>1</v>
      </c>
      <c r="D61" s="110">
        <v>18</v>
      </c>
      <c r="E61" s="111"/>
      <c r="F61" s="93"/>
      <c r="G61" s="96"/>
      <c r="H61" s="93"/>
      <c r="I61" s="96"/>
      <c r="J61" s="98"/>
      <c r="K61" s="99"/>
      <c r="L61" s="98"/>
      <c r="M61" s="98"/>
      <c r="N61" s="122"/>
      <c r="O61" s="123"/>
      <c r="P61" s="99"/>
      <c r="Q61" s="98"/>
      <c r="R61" s="122"/>
      <c r="S61" s="123"/>
      <c r="T61" s="98"/>
      <c r="U61" s="122"/>
      <c r="V61" s="123"/>
      <c r="W61" s="98"/>
      <c r="X61" s="122"/>
      <c r="Y61" s="123"/>
      <c r="Z61" s="93"/>
      <c r="AA61" s="96"/>
      <c r="AB61" s="96"/>
      <c r="AC61" s="125"/>
    </row>
    <row r="62" spans="1:29" ht="16.5" thickBot="1">
      <c r="A62" s="74"/>
      <c r="B62" s="109"/>
      <c r="C62" s="37"/>
      <c r="D62" s="112">
        <v>3</v>
      </c>
      <c r="E62" s="113"/>
      <c r="F62" s="94"/>
      <c r="G62" s="97"/>
      <c r="H62" s="94"/>
      <c r="I62" s="97"/>
      <c r="J62" s="85"/>
      <c r="K62" s="91"/>
      <c r="L62" s="85"/>
      <c r="M62" s="85"/>
      <c r="N62" s="88"/>
      <c r="O62" s="89"/>
      <c r="P62" s="91"/>
      <c r="Q62" s="85"/>
      <c r="R62" s="88"/>
      <c r="S62" s="89"/>
      <c r="T62" s="85"/>
      <c r="U62" s="88"/>
      <c r="V62" s="89"/>
      <c r="W62" s="85"/>
      <c r="X62" s="88"/>
      <c r="Y62" s="89"/>
      <c r="Z62" s="94"/>
      <c r="AA62" s="97"/>
      <c r="AB62" s="97"/>
      <c r="AC62" s="126"/>
    </row>
    <row r="63" spans="1:29" ht="32.25" thickBot="1">
      <c r="A63" s="8"/>
      <c r="B63" s="6" t="s">
        <v>29</v>
      </c>
      <c r="C63" s="6">
        <f>SUM(C55:C62)</f>
        <v>4</v>
      </c>
      <c r="D63" s="127">
        <f>SUM(D61,D59,D57,D55)</f>
        <v>63</v>
      </c>
      <c r="E63" s="128"/>
      <c r="F63" s="29"/>
      <c r="G63" s="9"/>
      <c r="H63" s="5"/>
      <c r="I63" s="9"/>
      <c r="J63" s="5"/>
      <c r="K63" s="9"/>
      <c r="L63" s="5"/>
      <c r="M63" s="5"/>
      <c r="N63" s="129"/>
      <c r="O63" s="130"/>
      <c r="P63" s="9"/>
      <c r="Q63" s="5"/>
      <c r="R63" s="129"/>
      <c r="S63" s="130"/>
      <c r="T63" s="5"/>
      <c r="U63" s="129"/>
      <c r="V63" s="130"/>
      <c r="W63" s="5"/>
      <c r="X63" s="129"/>
      <c r="Y63" s="130"/>
      <c r="Z63" s="5">
        <f>SUM(Z55:Z62)</f>
        <v>4</v>
      </c>
      <c r="AA63" s="9">
        <f>SUM(AA55:AA62)</f>
        <v>63</v>
      </c>
      <c r="AB63" s="9">
        <f>SUM(AB55:AB62)</f>
        <v>18</v>
      </c>
      <c r="AC63" s="4"/>
    </row>
    <row r="64" spans="1:29" ht="16.5" thickBot="1">
      <c r="A64" s="79"/>
      <c r="B64" s="102"/>
      <c r="C64" s="103" t="s">
        <v>70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</row>
    <row r="65" spans="1:29" ht="18.75" customHeight="1">
      <c r="A65" s="65" t="s">
        <v>71</v>
      </c>
      <c r="B65" s="65" t="s">
        <v>72</v>
      </c>
      <c r="C65" s="21"/>
      <c r="D65" s="21"/>
      <c r="E65" s="58"/>
      <c r="F65" s="21"/>
      <c r="G65" s="21"/>
      <c r="H65" s="21"/>
      <c r="I65" s="21"/>
      <c r="J65" s="21"/>
      <c r="K65" s="21"/>
      <c r="L65" s="21">
        <v>1</v>
      </c>
      <c r="M65" s="21">
        <v>15</v>
      </c>
      <c r="N65" s="21"/>
      <c r="O65" s="56"/>
      <c r="P65" s="60"/>
      <c r="Q65" s="21"/>
      <c r="R65" s="56"/>
      <c r="S65" s="60"/>
      <c r="T65" s="21"/>
      <c r="U65" s="56"/>
      <c r="V65" s="60"/>
      <c r="W65" s="21"/>
      <c r="X65" s="56"/>
      <c r="Y65" s="60"/>
      <c r="Z65" s="68">
        <f>SUM(L65)</f>
        <v>1</v>
      </c>
      <c r="AA65" s="70">
        <f>SUM(M65)</f>
        <v>15</v>
      </c>
      <c r="AB65" s="68">
        <f>SUM(M66)</f>
        <v>10.5</v>
      </c>
      <c r="AC65" s="72" t="s">
        <v>26</v>
      </c>
    </row>
    <row r="66" spans="1:29" ht="20.25" customHeight="1" thickBot="1">
      <c r="A66" s="67"/>
      <c r="B66" s="66"/>
      <c r="C66" s="22"/>
      <c r="D66" s="22"/>
      <c r="E66" s="59"/>
      <c r="F66" s="22"/>
      <c r="G66" s="22"/>
      <c r="H66" s="22"/>
      <c r="I66" s="22"/>
      <c r="J66" s="22"/>
      <c r="K66" s="22"/>
      <c r="L66" s="22"/>
      <c r="M66" s="22">
        <v>10.5</v>
      </c>
      <c r="N66" s="22"/>
      <c r="O66" s="57"/>
      <c r="P66" s="61"/>
      <c r="Q66" s="22"/>
      <c r="R66" s="57"/>
      <c r="S66" s="61"/>
      <c r="T66" s="22"/>
      <c r="U66" s="57"/>
      <c r="V66" s="61"/>
      <c r="W66" s="22"/>
      <c r="X66" s="57"/>
      <c r="Y66" s="61"/>
      <c r="Z66" s="69"/>
      <c r="AA66" s="71"/>
      <c r="AB66" s="69"/>
      <c r="AC66" s="73"/>
    </row>
    <row r="67" spans="1:29" ht="32.25" customHeight="1" thickBot="1">
      <c r="A67" s="30"/>
      <c r="B67" s="54" t="s">
        <v>29</v>
      </c>
      <c r="C67" s="62"/>
      <c r="D67" s="63"/>
      <c r="E67" s="64"/>
      <c r="F67" s="62"/>
      <c r="G67" s="62"/>
      <c r="H67" s="53"/>
      <c r="I67" s="62"/>
      <c r="J67" s="53"/>
      <c r="K67" s="64"/>
      <c r="L67" s="53">
        <f>SUM(L65:L66)</f>
        <v>1</v>
      </c>
      <c r="M67" s="53">
        <f>SUM(M65)</f>
        <v>15</v>
      </c>
      <c r="N67" s="28"/>
      <c r="O67" s="64"/>
      <c r="P67" s="28"/>
      <c r="Q67" s="53"/>
      <c r="R67" s="64"/>
      <c r="S67" s="53"/>
      <c r="T67" s="53"/>
      <c r="U67" s="64"/>
      <c r="V67" s="53"/>
      <c r="W67" s="53"/>
      <c r="X67" s="64"/>
      <c r="Y67" s="53"/>
      <c r="Z67" s="53">
        <f>SUM(Z65)</f>
        <v>1</v>
      </c>
      <c r="AA67" s="53">
        <f>SUM(AA65)</f>
        <v>15</v>
      </c>
      <c r="AB67" s="53">
        <f>SUM(AB65)</f>
        <v>10.5</v>
      </c>
      <c r="AC67" s="55"/>
    </row>
    <row r="68" spans="1:29" ht="15" customHeight="1">
      <c r="A68" s="68"/>
      <c r="B68" s="100" t="s">
        <v>57</v>
      </c>
      <c r="C68" s="84">
        <f>SUM(C63,C41,C28,C53)</f>
        <v>14</v>
      </c>
      <c r="D68" s="86">
        <f>SUM(D63,D41,D28,D53)</f>
        <v>247</v>
      </c>
      <c r="E68" s="87"/>
      <c r="F68" s="84">
        <f>SUM(F53,F41,F28)</f>
        <v>3</v>
      </c>
      <c r="G68" s="90">
        <f>SUM(G53,G41,G28)</f>
        <v>69</v>
      </c>
      <c r="H68" s="84">
        <f>SUM(H41,H33,H28,H16)</f>
        <v>4</v>
      </c>
      <c r="I68" s="90">
        <f>SUM(I41,I33,I28,I16)</f>
        <v>71</v>
      </c>
      <c r="J68" s="87">
        <f>SUM(J53,J28,J16)</f>
        <v>2</v>
      </c>
      <c r="K68" s="90">
        <f>SUM(K53,K28,K16)</f>
        <v>50</v>
      </c>
      <c r="L68" s="84">
        <v>1</v>
      </c>
      <c r="M68" s="84">
        <v>15</v>
      </c>
      <c r="N68" s="86">
        <f>SUM(N53,N28,N16)</f>
        <v>2</v>
      </c>
      <c r="O68" s="87"/>
      <c r="P68" s="90">
        <f>SUM(P53,O28,O16)</f>
        <v>44</v>
      </c>
      <c r="Q68" s="84">
        <f>SUM(Q41,Q28,Q16)</f>
        <v>4</v>
      </c>
      <c r="R68" s="86">
        <f>SUM(R41,R28,R16)</f>
        <v>45</v>
      </c>
      <c r="S68" s="87"/>
      <c r="T68" s="84">
        <f>SUM(T53,T41,T33,T28,T16)</f>
        <v>5</v>
      </c>
      <c r="U68" s="86">
        <f>SUM(U53,U41,U33,U28,U16)</f>
        <v>51</v>
      </c>
      <c r="V68" s="87"/>
      <c r="W68" s="84">
        <f>SUM(W28)</f>
        <v>2</v>
      </c>
      <c r="X68" s="86">
        <f>SUM(X28)</f>
        <v>21</v>
      </c>
      <c r="Y68" s="87"/>
      <c r="Z68" s="84">
        <f>SUM(Z63,Z53,Z41,Z33,Z28,Z16,Z67)</f>
        <v>37</v>
      </c>
      <c r="AA68" s="90">
        <f>SUM(AA63,AA53,AA41,AA33,AA28,AA16,AA67)</f>
        <v>613</v>
      </c>
      <c r="AB68" s="90">
        <f>SUM(AB63,AB53,AB41,AB33,AB28,AB16,AB67)</f>
        <v>300.5</v>
      </c>
      <c r="AC68" s="68"/>
    </row>
    <row r="69" spans="1:29" ht="15.75" customHeight="1" thickBot="1">
      <c r="A69" s="74"/>
      <c r="B69" s="101"/>
      <c r="C69" s="85"/>
      <c r="D69" s="88"/>
      <c r="E69" s="89"/>
      <c r="F69" s="85"/>
      <c r="G69" s="91"/>
      <c r="H69" s="85"/>
      <c r="I69" s="91"/>
      <c r="J69" s="89"/>
      <c r="K69" s="91"/>
      <c r="L69" s="85"/>
      <c r="M69" s="85"/>
      <c r="N69" s="88"/>
      <c r="O69" s="89"/>
      <c r="P69" s="91"/>
      <c r="Q69" s="85"/>
      <c r="R69" s="88"/>
      <c r="S69" s="89"/>
      <c r="T69" s="85"/>
      <c r="U69" s="88"/>
      <c r="V69" s="89"/>
      <c r="W69" s="85"/>
      <c r="X69" s="88"/>
      <c r="Y69" s="89"/>
      <c r="Z69" s="85"/>
      <c r="AA69" s="91"/>
      <c r="AB69" s="91"/>
      <c r="AC69" s="74"/>
    </row>
  </sheetData>
  <mergeCells count="479">
    <mergeCell ref="Z24:Z27"/>
    <mergeCell ref="AA24:AA27"/>
    <mergeCell ref="AB24:AB27"/>
    <mergeCell ref="AC24:AC27"/>
    <mergeCell ref="T24:T25"/>
    <mergeCell ref="T26:T27"/>
    <mergeCell ref="V24:V25"/>
    <mergeCell ref="V26:V27"/>
    <mergeCell ref="W24:W25"/>
    <mergeCell ref="W26:W27"/>
    <mergeCell ref="Y24:Y25"/>
    <mergeCell ref="Y26:Y27"/>
    <mergeCell ref="M24:M25"/>
    <mergeCell ref="M26:M27"/>
    <mergeCell ref="N24:N25"/>
    <mergeCell ref="N26:N27"/>
    <mergeCell ref="P24:P25"/>
    <mergeCell ref="P26:P27"/>
    <mergeCell ref="Q24:Q25"/>
    <mergeCell ref="S24:S25"/>
    <mergeCell ref="Q26:Q27"/>
    <mergeCell ref="S26:S27"/>
    <mergeCell ref="H26:H27"/>
    <mergeCell ref="H24:H25"/>
    <mergeCell ref="I24:I25"/>
    <mergeCell ref="I26:I27"/>
    <mergeCell ref="J24:J25"/>
    <mergeCell ref="J26:J27"/>
    <mergeCell ref="K24:K25"/>
    <mergeCell ref="K26:K27"/>
    <mergeCell ref="L24:L25"/>
    <mergeCell ref="L26:L27"/>
    <mergeCell ref="C24:C25"/>
    <mergeCell ref="F24:F25"/>
    <mergeCell ref="G24:G25"/>
    <mergeCell ref="B24:B27"/>
    <mergeCell ref="A24:A27"/>
    <mergeCell ref="C26:C27"/>
    <mergeCell ref="F26:F27"/>
    <mergeCell ref="G26:G27"/>
    <mergeCell ref="A3:AC3"/>
    <mergeCell ref="H5:K5"/>
    <mergeCell ref="H9:H10"/>
    <mergeCell ref="I9:I10"/>
    <mergeCell ref="J9:J10"/>
    <mergeCell ref="L9:L10"/>
    <mergeCell ref="M9:M10"/>
    <mergeCell ref="N9:N10"/>
    <mergeCell ref="L5:P5"/>
    <mergeCell ref="A9:A10"/>
    <mergeCell ref="B9:B10"/>
    <mergeCell ref="C9:C10"/>
    <mergeCell ref="D9:E10"/>
    <mergeCell ref="F9:F10"/>
    <mergeCell ref="G9:G10"/>
    <mergeCell ref="W9:W10"/>
    <mergeCell ref="A1:AC1"/>
    <mergeCell ref="E7:F7"/>
    <mergeCell ref="N7:O7"/>
    <mergeCell ref="Q7:R7"/>
    <mergeCell ref="T7:U7"/>
    <mergeCell ref="W7:X7"/>
    <mergeCell ref="A8:B8"/>
    <mergeCell ref="C8:AC8"/>
    <mergeCell ref="Q5:Y5"/>
    <mergeCell ref="H6:I6"/>
    <mergeCell ref="J6:K6"/>
    <mergeCell ref="L6:M6"/>
    <mergeCell ref="N6:P6"/>
    <mergeCell ref="Q6:S6"/>
    <mergeCell ref="T6:V6"/>
    <mergeCell ref="W6:Y6"/>
    <mergeCell ref="A4:A7"/>
    <mergeCell ref="C4:D4"/>
    <mergeCell ref="E4:K4"/>
    <mergeCell ref="L4:Y4"/>
    <mergeCell ref="AB4:AB7"/>
    <mergeCell ref="AC4:AC7"/>
    <mergeCell ref="C5:D6"/>
    <mergeCell ref="E5:G6"/>
    <mergeCell ref="X9:Y10"/>
    <mergeCell ref="Z9:Z10"/>
    <mergeCell ref="AA9:AA10"/>
    <mergeCell ref="AB9:AB10"/>
    <mergeCell ref="AC9:AC10"/>
    <mergeCell ref="O9:P9"/>
    <mergeCell ref="O10:P10"/>
    <mergeCell ref="Q9:Q10"/>
    <mergeCell ref="R9:S10"/>
    <mergeCell ref="T9:T10"/>
    <mergeCell ref="U9:V9"/>
    <mergeCell ref="U10:V10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E12"/>
    <mergeCell ref="F11:F12"/>
    <mergeCell ref="G11:G12"/>
    <mergeCell ref="W11:W12"/>
    <mergeCell ref="X11:Y12"/>
    <mergeCell ref="Z11:Z12"/>
    <mergeCell ref="AA11:AA12"/>
    <mergeCell ref="AB11:AB12"/>
    <mergeCell ref="AC11:AC12"/>
    <mergeCell ref="N11:N12"/>
    <mergeCell ref="O11:P12"/>
    <mergeCell ref="Q11:Q12"/>
    <mergeCell ref="R11:S12"/>
    <mergeCell ref="T11:T12"/>
    <mergeCell ref="U11:V11"/>
    <mergeCell ref="U12:V12"/>
    <mergeCell ref="D16:E16"/>
    <mergeCell ref="O16:P16"/>
    <mergeCell ref="R16:S16"/>
    <mergeCell ref="U16:V16"/>
    <mergeCell ref="X16:Y16"/>
    <mergeCell ref="U13:V15"/>
    <mergeCell ref="W13:W15"/>
    <mergeCell ref="H13:H15"/>
    <mergeCell ref="J13:J15"/>
    <mergeCell ref="K13:K15"/>
    <mergeCell ref="L13:L15"/>
    <mergeCell ref="A17:B17"/>
    <mergeCell ref="C17:AC17"/>
    <mergeCell ref="A18:A19"/>
    <mergeCell ref="B18:B19"/>
    <mergeCell ref="C18:C19"/>
    <mergeCell ref="D18:E19"/>
    <mergeCell ref="F18:F19"/>
    <mergeCell ref="H18:H19"/>
    <mergeCell ref="J18:J19"/>
    <mergeCell ref="K18:K19"/>
    <mergeCell ref="Z18:Z19"/>
    <mergeCell ref="AA18:AA19"/>
    <mergeCell ref="AB18:AB19"/>
    <mergeCell ref="W18:W19"/>
    <mergeCell ref="X18:Y18"/>
    <mergeCell ref="X19:Y19"/>
    <mergeCell ref="A20:A21"/>
    <mergeCell ref="B20:B21"/>
    <mergeCell ref="C20:C21"/>
    <mergeCell ref="D20:E20"/>
    <mergeCell ref="D21:E21"/>
    <mergeCell ref="F20:F21"/>
    <mergeCell ref="H20:H21"/>
    <mergeCell ref="T18:T19"/>
    <mergeCell ref="U18:V18"/>
    <mergeCell ref="U19:V19"/>
    <mergeCell ref="L18:L19"/>
    <mergeCell ref="M18:M19"/>
    <mergeCell ref="N18:N19"/>
    <mergeCell ref="O18:P19"/>
    <mergeCell ref="Q18:Q19"/>
    <mergeCell ref="R18:S18"/>
    <mergeCell ref="R19:S19"/>
    <mergeCell ref="Z20:Z21"/>
    <mergeCell ref="AA20:AA21"/>
    <mergeCell ref="AB20:AB21"/>
    <mergeCell ref="AC20:AC21"/>
    <mergeCell ref="A22:A23"/>
    <mergeCell ref="B22:B23"/>
    <mergeCell ref="C22:C23"/>
    <mergeCell ref="D22:E22"/>
    <mergeCell ref="D23:E23"/>
    <mergeCell ref="F22:F23"/>
    <mergeCell ref="Q20:Q21"/>
    <mergeCell ref="R20:S21"/>
    <mergeCell ref="T20:T21"/>
    <mergeCell ref="U20:V21"/>
    <mergeCell ref="W20:W21"/>
    <mergeCell ref="X20:Y20"/>
    <mergeCell ref="X21:Y21"/>
    <mergeCell ref="I20:I21"/>
    <mergeCell ref="J20:J21"/>
    <mergeCell ref="L20:L21"/>
    <mergeCell ref="M20:M21"/>
    <mergeCell ref="N20:N21"/>
    <mergeCell ref="O20:P20"/>
    <mergeCell ref="O21:P21"/>
    <mergeCell ref="AC22:AC23"/>
    <mergeCell ref="D28:E28"/>
    <mergeCell ref="O28:P28"/>
    <mergeCell ref="R28:S28"/>
    <mergeCell ref="U28:V28"/>
    <mergeCell ref="X28:Y28"/>
    <mergeCell ref="U22:V23"/>
    <mergeCell ref="W22:W23"/>
    <mergeCell ref="X22:Y23"/>
    <mergeCell ref="Z22:Z23"/>
    <mergeCell ref="AA22:AA23"/>
    <mergeCell ref="AB22:AB23"/>
    <mergeCell ref="M22:M23"/>
    <mergeCell ref="N22:N23"/>
    <mergeCell ref="O22:P23"/>
    <mergeCell ref="Q22:Q23"/>
    <mergeCell ref="R22:S23"/>
    <mergeCell ref="T22:T23"/>
    <mergeCell ref="G22:G23"/>
    <mergeCell ref="H22:H23"/>
    <mergeCell ref="I22:I23"/>
    <mergeCell ref="J22:J23"/>
    <mergeCell ref="K22:K23"/>
    <mergeCell ref="L22:L23"/>
    <mergeCell ref="A29:B30"/>
    <mergeCell ref="C29:AC29"/>
    <mergeCell ref="C30:AC30"/>
    <mergeCell ref="A31:A32"/>
    <mergeCell ref="B31:B32"/>
    <mergeCell ref="C31:C32"/>
    <mergeCell ref="D31:E32"/>
    <mergeCell ref="F31:F32"/>
    <mergeCell ref="G31:G32"/>
    <mergeCell ref="H31:H32"/>
    <mergeCell ref="X31:Y32"/>
    <mergeCell ref="Z31:Z32"/>
    <mergeCell ref="AA31:AA32"/>
    <mergeCell ref="AB31:AB32"/>
    <mergeCell ref="AC31:AC32"/>
    <mergeCell ref="D33:E33"/>
    <mergeCell ref="O33:P33"/>
    <mergeCell ref="R33:S33"/>
    <mergeCell ref="U33:V33"/>
    <mergeCell ref="X33:Y33"/>
    <mergeCell ref="Q31:Q32"/>
    <mergeCell ref="R31:S32"/>
    <mergeCell ref="T31:T32"/>
    <mergeCell ref="U31:V31"/>
    <mergeCell ref="U32:V32"/>
    <mergeCell ref="W31:W32"/>
    <mergeCell ref="J31:J32"/>
    <mergeCell ref="K31:K32"/>
    <mergeCell ref="L31:L32"/>
    <mergeCell ref="M31:M32"/>
    <mergeCell ref="N31:N32"/>
    <mergeCell ref="O31:P32"/>
    <mergeCell ref="O35:P36"/>
    <mergeCell ref="Q35:Q36"/>
    <mergeCell ref="A34:B34"/>
    <mergeCell ref="C34:AC34"/>
    <mergeCell ref="A35:A36"/>
    <mergeCell ref="B35:B36"/>
    <mergeCell ref="C35:C36"/>
    <mergeCell ref="D35:E36"/>
    <mergeCell ref="F35:F36"/>
    <mergeCell ref="H35:H36"/>
    <mergeCell ref="I35:I36"/>
    <mergeCell ref="J35:J36"/>
    <mergeCell ref="I37:I38"/>
    <mergeCell ref="J37:J38"/>
    <mergeCell ref="K37:K38"/>
    <mergeCell ref="L37:L38"/>
    <mergeCell ref="Z35:Z36"/>
    <mergeCell ref="AA35:AA36"/>
    <mergeCell ref="AB35:AB36"/>
    <mergeCell ref="AC35:AC36"/>
    <mergeCell ref="A37:A38"/>
    <mergeCell ref="B37:B38"/>
    <mergeCell ref="C37:C38"/>
    <mergeCell ref="D37:E37"/>
    <mergeCell ref="D38:E38"/>
    <mergeCell ref="F37:F38"/>
    <mergeCell ref="R35:S35"/>
    <mergeCell ref="R36:S36"/>
    <mergeCell ref="T35:T36"/>
    <mergeCell ref="U35:V36"/>
    <mergeCell ref="W35:W36"/>
    <mergeCell ref="X35:Y36"/>
    <mergeCell ref="K35:K36"/>
    <mergeCell ref="L35:L36"/>
    <mergeCell ref="M35:M36"/>
    <mergeCell ref="N35:N36"/>
    <mergeCell ref="AC37:AC38"/>
    <mergeCell ref="A39:A40"/>
    <mergeCell ref="B39:B40"/>
    <mergeCell ref="C39:C40"/>
    <mergeCell ref="D39:E40"/>
    <mergeCell ref="F39:F40"/>
    <mergeCell ref="G39:G40"/>
    <mergeCell ref="H39:H40"/>
    <mergeCell ref="J39:J40"/>
    <mergeCell ref="K39:K40"/>
    <mergeCell ref="U37:V38"/>
    <mergeCell ref="W37:W38"/>
    <mergeCell ref="X37:Y38"/>
    <mergeCell ref="Z37:Z38"/>
    <mergeCell ref="AA37:AA38"/>
    <mergeCell ref="AB37:AB38"/>
    <mergeCell ref="M37:M38"/>
    <mergeCell ref="N37:N38"/>
    <mergeCell ref="O37:P38"/>
    <mergeCell ref="Q37:Q38"/>
    <mergeCell ref="R37:S38"/>
    <mergeCell ref="T37:T38"/>
    <mergeCell ref="G37:G38"/>
    <mergeCell ref="H37:H38"/>
    <mergeCell ref="AA39:AA40"/>
    <mergeCell ref="AB39:AB40"/>
    <mergeCell ref="AC39:AC40"/>
    <mergeCell ref="D41:E41"/>
    <mergeCell ref="O41:P41"/>
    <mergeCell ref="R41:S41"/>
    <mergeCell ref="U41:V41"/>
    <mergeCell ref="X41:Y41"/>
    <mergeCell ref="T39:T40"/>
    <mergeCell ref="U39:V39"/>
    <mergeCell ref="U40:V40"/>
    <mergeCell ref="W39:W40"/>
    <mergeCell ref="X39:Y40"/>
    <mergeCell ref="Z39:Z40"/>
    <mergeCell ref="L39:L40"/>
    <mergeCell ref="M39:M40"/>
    <mergeCell ref="N39:N40"/>
    <mergeCell ref="O39:P40"/>
    <mergeCell ref="Q39:Q40"/>
    <mergeCell ref="R39:S39"/>
    <mergeCell ref="R40:S40"/>
    <mergeCell ref="A42:B42"/>
    <mergeCell ref="C42:AC42"/>
    <mergeCell ref="A43:A48"/>
    <mergeCell ref="B43:B48"/>
    <mergeCell ref="C43:C48"/>
    <mergeCell ref="F43:F48"/>
    <mergeCell ref="G43:G48"/>
    <mergeCell ref="H43:H48"/>
    <mergeCell ref="I43:I48"/>
    <mergeCell ref="AA43:AA48"/>
    <mergeCell ref="AB43:AB48"/>
    <mergeCell ref="AC43:AC48"/>
    <mergeCell ref="W43:W48"/>
    <mergeCell ref="X43:Y48"/>
    <mergeCell ref="Z43:Z48"/>
    <mergeCell ref="A49:A52"/>
    <mergeCell ref="B49:B52"/>
    <mergeCell ref="C49:C52"/>
    <mergeCell ref="F49:F52"/>
    <mergeCell ref="H49:H52"/>
    <mergeCell ref="I49:I52"/>
    <mergeCell ref="T43:T48"/>
    <mergeCell ref="U43:V43"/>
    <mergeCell ref="U48:V48"/>
    <mergeCell ref="J43:J48"/>
    <mergeCell ref="L43:L48"/>
    <mergeCell ref="M43:M48"/>
    <mergeCell ref="N43:O48"/>
    <mergeCell ref="Q43:Q48"/>
    <mergeCell ref="R43:S48"/>
    <mergeCell ref="AA49:AA52"/>
    <mergeCell ref="AB49:AB52"/>
    <mergeCell ref="AC49:AC52"/>
    <mergeCell ref="D53:E53"/>
    <mergeCell ref="N53:O53"/>
    <mergeCell ref="R53:S53"/>
    <mergeCell ref="U53:V53"/>
    <mergeCell ref="X53:Y53"/>
    <mergeCell ref="R49:S52"/>
    <mergeCell ref="T49:T52"/>
    <mergeCell ref="U49:V52"/>
    <mergeCell ref="W49:W52"/>
    <mergeCell ref="X49:Y52"/>
    <mergeCell ref="Z49:Z52"/>
    <mergeCell ref="J49:J52"/>
    <mergeCell ref="K49:K52"/>
    <mergeCell ref="L49:L52"/>
    <mergeCell ref="N49:O52"/>
    <mergeCell ref="P49:P52"/>
    <mergeCell ref="Q49:Q52"/>
    <mergeCell ref="A54:B54"/>
    <mergeCell ref="C54:AC54"/>
    <mergeCell ref="A55:A58"/>
    <mergeCell ref="B55:B58"/>
    <mergeCell ref="D55:E55"/>
    <mergeCell ref="D56:E56"/>
    <mergeCell ref="D57:E57"/>
    <mergeCell ref="D58:E58"/>
    <mergeCell ref="F55:F58"/>
    <mergeCell ref="G55:G58"/>
    <mergeCell ref="W55:W58"/>
    <mergeCell ref="X55:Y58"/>
    <mergeCell ref="Z55:Z58"/>
    <mergeCell ref="AA55:AA58"/>
    <mergeCell ref="AB55:AB58"/>
    <mergeCell ref="AC55:AC58"/>
    <mergeCell ref="N55:O58"/>
    <mergeCell ref="P55:P58"/>
    <mergeCell ref="AC13:AC15"/>
    <mergeCell ref="M13:M15"/>
    <mergeCell ref="N13:N15"/>
    <mergeCell ref="O13:P15"/>
    <mergeCell ref="Q13:Q15"/>
    <mergeCell ref="T13:T15"/>
    <mergeCell ref="D68:E69"/>
    <mergeCell ref="F68:F69"/>
    <mergeCell ref="G68:G69"/>
    <mergeCell ref="H68:H69"/>
    <mergeCell ref="I68:I69"/>
    <mergeCell ref="Q55:Q58"/>
    <mergeCell ref="R55:S58"/>
    <mergeCell ref="T55:T58"/>
    <mergeCell ref="U55:V58"/>
    <mergeCell ref="H55:H58"/>
    <mergeCell ref="I55:I58"/>
    <mergeCell ref="J55:J58"/>
    <mergeCell ref="K55:K58"/>
    <mergeCell ref="L55:L58"/>
    <mergeCell ref="M55:M58"/>
    <mergeCell ref="N68:O69"/>
    <mergeCell ref="P68:P69"/>
    <mergeCell ref="AC59:AC62"/>
    <mergeCell ref="X13:Y15"/>
    <mergeCell ref="Z13:Z15"/>
    <mergeCell ref="AA13:AA15"/>
    <mergeCell ref="AB59:AB62"/>
    <mergeCell ref="A59:A62"/>
    <mergeCell ref="B59:B62"/>
    <mergeCell ref="D59:E59"/>
    <mergeCell ref="D60:E60"/>
    <mergeCell ref="D61:E61"/>
    <mergeCell ref="D62:E62"/>
    <mergeCell ref="AB13:AB15"/>
    <mergeCell ref="T59:T62"/>
    <mergeCell ref="U59:V62"/>
    <mergeCell ref="W59:W62"/>
    <mergeCell ref="X59:Y62"/>
    <mergeCell ref="Z59:Z62"/>
    <mergeCell ref="AA59:AA62"/>
    <mergeCell ref="L59:L62"/>
    <mergeCell ref="M59:M62"/>
    <mergeCell ref="N59:O62"/>
    <mergeCell ref="P59:P62"/>
    <mergeCell ref="Q59:Q62"/>
    <mergeCell ref="R59:S62"/>
    <mergeCell ref="F59:F62"/>
    <mergeCell ref="AA68:AA69"/>
    <mergeCell ref="AB68:AB69"/>
    <mergeCell ref="H59:H62"/>
    <mergeCell ref="I59:I62"/>
    <mergeCell ref="J59:J62"/>
    <mergeCell ref="K59:K62"/>
    <mergeCell ref="A68:A69"/>
    <mergeCell ref="B68:B69"/>
    <mergeCell ref="C68:C69"/>
    <mergeCell ref="A64:B64"/>
    <mergeCell ref="C64:AC64"/>
    <mergeCell ref="D63:E63"/>
    <mergeCell ref="N63:O63"/>
    <mergeCell ref="R63:S63"/>
    <mergeCell ref="U63:V63"/>
    <mergeCell ref="X63:Y63"/>
    <mergeCell ref="G59:G62"/>
    <mergeCell ref="B65:B66"/>
    <mergeCell ref="A65:A66"/>
    <mergeCell ref="Z65:Z66"/>
    <mergeCell ref="AA65:AA66"/>
    <mergeCell ref="AB65:AB66"/>
    <mergeCell ref="AC65:AC66"/>
    <mergeCell ref="AC68:AC69"/>
    <mergeCell ref="A13:A15"/>
    <mergeCell ref="B13:B15"/>
    <mergeCell ref="C13:C15"/>
    <mergeCell ref="D13:E15"/>
    <mergeCell ref="F13:F15"/>
    <mergeCell ref="G13:G15"/>
    <mergeCell ref="Q68:Q69"/>
    <mergeCell ref="R68:S69"/>
    <mergeCell ref="T68:T69"/>
    <mergeCell ref="U68:V69"/>
    <mergeCell ref="W68:W69"/>
    <mergeCell ref="X68:Y69"/>
    <mergeCell ref="J68:J69"/>
    <mergeCell ref="K68:K69"/>
    <mergeCell ref="L68:L69"/>
    <mergeCell ref="M68:M69"/>
    <mergeCell ref="Z68:Z69"/>
  </mergeCells>
  <pageMargins left="0.31496062992125984" right="0.31496062992125984" top="0.35433070866141736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2020-01-30T06:28:29Z</dcterms:modified>
</cp:coreProperties>
</file>